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4272" tabRatio="829" activeTab="1"/>
  </bookViews>
  <sheets>
    <sheet name="Portada" sheetId="1" r:id="rId1"/>
    <sheet name="ReporteTrimestral" sheetId="2" r:id="rId2"/>
  </sheets>
  <externalReferences>
    <externalReference r:id="rId5"/>
  </externalReferences>
  <definedNames>
    <definedName name="_xlnm.Print_Area" localSheetId="0">'Portada'!$B$2:$N$16</definedName>
    <definedName name="_xlnm.Print_Area" localSheetId="1">'ReporteTrimestral'!$B$2:$AD$85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<sst xmlns="http://schemas.openxmlformats.org/spreadsheetml/2006/main" count="1209" uniqueCount="311">
  <si>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</si>
  <si>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</si>
  <si>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</si>
  <si>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</si>
  <si>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</si>
  <si>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</si>
  <si>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</si>
  <si>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</si>
  <si>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</si>
  <si>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</si>
  <si>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</si>
  <si>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</si>
  <si>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</si>
  <si>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</si>
  <si>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</si>
  <si>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</si>
  <si>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</si>
  <si>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</si>
  <si>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</si>
  <si>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</si>
  <si>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</si>
  <si>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</si>
  <si>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</si>
  <si>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</si>
  <si>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</si>
  <si>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</si>
  <si>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</si>
  <si>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</si>
  <si>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</si>
  <si>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</si>
  <si>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</si>
  <si>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</si>
  <si>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</si>
  <si>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</si>
  <si>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</si>
  <si>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</si>
  <si>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</si>
  <si>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</si>
  <si>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</si>
  <si>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</si>
  <si>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</si>
  <si>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</si>
  <si>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</si>
  <si>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Secretaría de Infraestructura y Servicios Públicos </t>
  </si>
  <si>
    <t>Agua y saneamiento</t>
  </si>
  <si>
    <t>En Ejecución</t>
  </si>
  <si>
    <t>Cobertura municipal</t>
  </si>
  <si>
    <t>Subsidios</t>
  </si>
  <si>
    <t>23-Provisiones Salariales y Económicas</t>
  </si>
  <si>
    <t>Otros Proyectos</t>
  </si>
  <si>
    <t>Heróica Puebla de Zaragoza</t>
  </si>
  <si>
    <t>Urbanización</t>
  </si>
  <si>
    <t>Educación</t>
  </si>
  <si>
    <t>2015</t>
  </si>
  <si>
    <t>Metros Cuadrados</t>
  </si>
  <si>
    <t>U128 Proyectos de Desarrollo Regional</t>
  </si>
  <si>
    <t>Mantenimiento De Las Bovedas De La Basilica Catedral De Puebla</t>
  </si>
  <si>
    <t>70084</t>
  </si>
  <si>
    <t>Convenios</t>
  </si>
  <si>
    <t>U059 Instituciones Estatales de Cultura</t>
  </si>
  <si>
    <t>11-Educación Pública</t>
  </si>
  <si>
    <t>Secretaría de Infraestructura y Servicios Públicos</t>
  </si>
  <si>
    <t>Cultura y turismo</t>
  </si>
  <si>
    <t>2016</t>
  </si>
  <si>
    <t>Rural</t>
  </si>
  <si>
    <t>Transportes y vialidades</t>
  </si>
  <si>
    <t>U132 Fondo para el Fortalecimiento de la Infreastructura Estatal y Municipal</t>
  </si>
  <si>
    <t>I012 FAFEF</t>
  </si>
  <si>
    <t>San Miguel Canoa</t>
  </si>
  <si>
    <t>La Resurrección</t>
  </si>
  <si>
    <t>Seguridad</t>
  </si>
  <si>
    <t>16-Medio Ambiente y Recursos Naturales</t>
  </si>
  <si>
    <t>R117 Contingencias Económicas</t>
  </si>
  <si>
    <t>Deporte</t>
  </si>
  <si>
    <t>SN</t>
  </si>
  <si>
    <t>PUE15150100462797</t>
  </si>
  <si>
    <t xml:space="preserve">Mantenimiento Vial En El Cuadrante 4 Del Municipio De Puebla, Puebla: En Prolongación De La 14 Sur Entre Boulevard Municipio Libre Y Anillo Periferico Y Avenida 2 Sur (Calle 4 Sur, Av Bugambilias Y 2 </t>
  </si>
  <si>
    <t>20151334</t>
  </si>
  <si>
    <t>PUE15150100462910</t>
  </si>
  <si>
    <t>Mantenimiento Vial En El Cuadrante 2 Del Municipio De Puebla, Puebla: Avenida Xonacatepec Entre Avenida 18 De Noviembre Y Calle 12 De Diciembre</t>
  </si>
  <si>
    <t>20151332</t>
  </si>
  <si>
    <t>PUE15150100464237</t>
  </si>
  <si>
    <t>Circuito Teziutlan Norte-Sur Entre (Av. Huejotzingo Y Av. Juarez) Y Av. Reforma Entre Diagonal Defensores Y Calle 9 Sur</t>
  </si>
  <si>
    <t>20151329</t>
  </si>
  <si>
    <t>PUE15150100466610</t>
  </si>
  <si>
    <t>Mantenimiento Vial En El Cuadrante 3 Del Municipio De Puebla, Puebla: Diagonal Defensores De La Republica Entre Av. Reforma Y Calzada I. Zaragoza Y Calle 25 Norte-Sur Entre Av. 4 Poniente Y Av. 35 Pin</t>
  </si>
  <si>
    <t>20151331</t>
  </si>
  <si>
    <t>PUE15150100479896</t>
  </si>
  <si>
    <t>Construcción De Unidad Deportiva En La Junta Auxiliar De San Miguel Canoa 1ra Etapa</t>
  </si>
  <si>
    <t>20150087</t>
  </si>
  <si>
    <t>U088 Fondo de Infraestructura Deportiva</t>
  </si>
  <si>
    <t>Comunicaciones</t>
  </si>
  <si>
    <t>Piezas</t>
  </si>
  <si>
    <t>PUE15150200520075</t>
  </si>
  <si>
    <t xml:space="preserve"> Construcción De Gimnasio De Basquetbol Techado </t>
  </si>
  <si>
    <t>20150557</t>
  </si>
  <si>
    <t>S205 Deporte</t>
  </si>
  <si>
    <t>PUE15150200520081</t>
  </si>
  <si>
    <t xml:space="preserve">Supervisión Gerencial De La Construcción De Gimnasio De Basquetbol Techado </t>
  </si>
  <si>
    <t>20150558</t>
  </si>
  <si>
    <t>PUE15150300558598</t>
  </si>
  <si>
    <t xml:space="preserve">Construcción De Pavimento Y Obras Complementarias En Calle Articulo No. 4 </t>
  </si>
  <si>
    <t>40422</t>
  </si>
  <si>
    <t>S048 Programa Hábitat</t>
  </si>
  <si>
    <t>15-Desarrollo Agrario, Territorial y Urbano</t>
  </si>
  <si>
    <t>PUE15150300558619</t>
  </si>
  <si>
    <t>Construcción De Pavimento Y Obras Complementarias En Calle Articulo No.  7</t>
  </si>
  <si>
    <t>40423</t>
  </si>
  <si>
    <t>PUE15150300558639</t>
  </si>
  <si>
    <t>Ampliación Del Centro De Desarrollo Comunitario De San Aparicio</t>
  </si>
  <si>
    <t>40430</t>
  </si>
  <si>
    <t>PUE15150300558963</t>
  </si>
  <si>
    <t>Elementos De Sustentabilidad (Colocación De Paneles Solares) En El Centro De Desarrollo Comunitario De San Aparicio</t>
  </si>
  <si>
    <t>40436</t>
  </si>
  <si>
    <t>PUE15150300559022</t>
  </si>
  <si>
    <t>Construccion De Pavimento Y Obras Complementarias En Calle Carmen Serdan, Mariano Escobedo Y Ricardo Flores Magón</t>
  </si>
  <si>
    <t>40419</t>
  </si>
  <si>
    <t>PUE15150300559046</t>
  </si>
  <si>
    <t>Construcción De Pavimento Y Obras Complementarias En Calle Jesús Muñoz  Quintana</t>
  </si>
  <si>
    <t>40420</t>
  </si>
  <si>
    <t>PUE15150300559074</t>
  </si>
  <si>
    <t>Construcción De Pavimento Y Obras Complementarias En Calle Gregorio De Gante Y Calle Camino Real O Calle Atoyac</t>
  </si>
  <si>
    <t>40421</t>
  </si>
  <si>
    <t>PUE15150300559079</t>
  </si>
  <si>
    <t>Construcción De Pavimento Y Obras Complementarias En Calle Gabriela Mistral</t>
  </si>
  <si>
    <t>40424</t>
  </si>
  <si>
    <t>PUE15150300559081</t>
  </si>
  <si>
    <t>Construcción De Pavimento Y Obras Complementarias En Calle Miguel Negrete</t>
  </si>
  <si>
    <t>40425</t>
  </si>
  <si>
    <t>PUE15150300559116</t>
  </si>
  <si>
    <t>Construcción De Pavimento Y Obras Complementarias En Calle Ignacio Zaragoza</t>
  </si>
  <si>
    <t>40426</t>
  </si>
  <si>
    <t>PUE15150300559121</t>
  </si>
  <si>
    <t>Construcción De Pavimento Y Obras Complementarias En Calle  José De Mendizábal</t>
  </si>
  <si>
    <t>40427</t>
  </si>
  <si>
    <t>PUE15150300559126</t>
  </si>
  <si>
    <t>Construcción De Pavimento Y Obras Complementarias En Calle Privada Jorge Murad Y Cerrada Jorge Murad</t>
  </si>
  <si>
    <t>40428</t>
  </si>
  <si>
    <t>PUE15150300559131</t>
  </si>
  <si>
    <t>Construcción De Pavimento Y Obras Complementarias En Calle  Adolfo López Mateos Y Privada Adolfo López Mateos</t>
  </si>
  <si>
    <t>40429</t>
  </si>
  <si>
    <t>PUE15150300559135</t>
  </si>
  <si>
    <t>Construcción De Pavimento Y Obras Complementarias En Calle Josefa Ortiz De Domínguez</t>
  </si>
  <si>
    <t>40431</t>
  </si>
  <si>
    <t>PUE15150300560328</t>
  </si>
  <si>
    <t>Construcción De  Pavimentos Y Obras Complementarias En Privada Ricardo Flores Magon</t>
  </si>
  <si>
    <t>40432</t>
  </si>
  <si>
    <t>PUE15150300560401</t>
  </si>
  <si>
    <t>Construcción De Pavimento Y Obras Complementarias En Calle Melchor Ocampo</t>
  </si>
  <si>
    <t>40433</t>
  </si>
  <si>
    <t>PUE15150300560437</t>
  </si>
  <si>
    <t>Construcción De Pavimento Y Obras Complementarias En Privada 1ra De Hernán Cortes</t>
  </si>
  <si>
    <t>40434</t>
  </si>
  <si>
    <t>PUE15150300560498</t>
  </si>
  <si>
    <t>Construcción De Pavimento Y Obras Complementarias  En Privada 3ra De Gregorio De Gante</t>
  </si>
  <si>
    <t>40435</t>
  </si>
  <si>
    <t>PUE15150300560556</t>
  </si>
  <si>
    <t xml:space="preserve">Mantenimiento Vial En Cruceros Del Centro Historico </t>
  </si>
  <si>
    <t>40418</t>
  </si>
  <si>
    <t>PUE15150300564822</t>
  </si>
  <si>
    <t>Estímulos A Prestadores De Servicio Social</t>
  </si>
  <si>
    <t>211142DS004</t>
  </si>
  <si>
    <t>SECRETARIA DE DESARROLLO SOCIAL</t>
  </si>
  <si>
    <t>PUE15150300565894</t>
  </si>
  <si>
    <t>Talleres De Escuela Para Padres Adolescentes  (Actividad Complementaria Deportiva Zumba)</t>
  </si>
  <si>
    <t>211142DS007</t>
  </si>
  <si>
    <t>PUE15150300566065</t>
  </si>
  <si>
    <t>Taller De Respeto A La Diversidad Sexual  (Actividades Complementarias Deportivas-Aerobics)</t>
  </si>
  <si>
    <t>211142DS012</t>
  </si>
  <si>
    <t>PUE15150300566212</t>
  </si>
  <si>
    <t>Laboratorios Creativos Creación De Cómics</t>
  </si>
  <si>
    <t>211142DS021</t>
  </si>
  <si>
    <t>Santa Catarina</t>
  </si>
  <si>
    <t>El Oasis Valsequillo</t>
  </si>
  <si>
    <t>PUE15150400601378</t>
  </si>
  <si>
    <t>Pavimentación Con Asfalto De La Calle Josefa Ortiz De Dominguez, En Colonia 3 Cerritos, Del Municipio De Puebla</t>
  </si>
  <si>
    <t>20150946</t>
  </si>
  <si>
    <t>PUE15150400601387</t>
  </si>
  <si>
    <t>Pavimentación Con Concreto Hidraulico De La Avenida Revolución Mexicana Col. Aquiles Serdán Sur Mpio De Puebla</t>
  </si>
  <si>
    <t>20150967</t>
  </si>
  <si>
    <t>PUE15150400601408</t>
  </si>
  <si>
    <t>Pavimentación Con Asfalto De La Calle Santos Degollado, En La Colonia Patria Nueva Del Municipio De Puebla</t>
  </si>
  <si>
    <t>20150937</t>
  </si>
  <si>
    <t>PUE15150400601417</t>
  </si>
  <si>
    <t>Construcción De Drenaje Colonia Tlanese, Municipio De Puebla</t>
  </si>
  <si>
    <t>20151191</t>
  </si>
  <si>
    <t>PUE15150400601422</t>
  </si>
  <si>
    <t>2da Etapa Rehabilitación Del Auditorio Escolar "Humberto Vidal Mendoza", Del Bachillerato "Benito Juárez García¿ Con Clave De Centro De Trabajo 21ebh0220k De La Colonia Balcones Del Sur De Esta Ciudad</t>
  </si>
  <si>
    <t>20151066</t>
  </si>
  <si>
    <t>PUE15150400601428</t>
  </si>
  <si>
    <t>Pavimentación Con Concreto Hidraulico De La Prolongación De La Calle Aquiles Cordova De La Col. 2 De Marzo Mpio De Puebla</t>
  </si>
  <si>
    <t>20150956</t>
  </si>
  <si>
    <t>PUE15150400601432</t>
  </si>
  <si>
    <t>Pavimentación Con Concreto Hidraulico De La Calle Miguel Hidalgo De La Col. 1ero De Mayo, Del Municipio De Puebla</t>
  </si>
  <si>
    <t>20150945</t>
  </si>
  <si>
    <t>PUE15150400601437</t>
  </si>
  <si>
    <t>Pavimentación Con Asfalto De La Calle Jorge Obispo De La Col. Insurgentes Antorchistas, Del Municipio De Puebla</t>
  </si>
  <si>
    <t>20150983</t>
  </si>
  <si>
    <t>PUE15150400601442</t>
  </si>
  <si>
    <t>Construcción Del Techado De La Plaza Cívica Del Bachillerato Tecnológico Aquiles Serdán Con Clave De Centro De Trabajo 21ect0004p, Ubicado En La Localidad De San Miguel Canoa Municipio De Pueba</t>
  </si>
  <si>
    <t>20151192</t>
  </si>
  <si>
    <t>Sría de Infraestructura y Servicios Públicos</t>
  </si>
  <si>
    <t>PUE15150400601445</t>
  </si>
  <si>
    <t>Pavimentación Con Asfalto De La Calle Agua Santa Junta Auxiliar Santa María Xonacatepec, Municipio De Puebla</t>
  </si>
  <si>
    <t>20150957</t>
  </si>
  <si>
    <t>PUE15150400601457</t>
  </si>
  <si>
    <t>Construcción De Cancha Y Techado De Usos Múltiples Col. Jorge Obispo, Mpio De Puebla</t>
  </si>
  <si>
    <t>20151213</t>
  </si>
  <si>
    <t>PUE15150400601458</t>
  </si>
  <si>
    <t>Pavimentacióncon Carpeta Asfáltica De Las Calles Ruben Dario Y Amado Nervo En La Colonia Balcones Del Sur Del Municipio De Puebla</t>
  </si>
  <si>
    <t>20151230</t>
  </si>
  <si>
    <t>PUE15150400601463</t>
  </si>
  <si>
    <t>Construcción De Foro Cultural En La Col. 1º De Mayo Del Mpio. De Puebla</t>
  </si>
  <si>
    <t>20151182</t>
  </si>
  <si>
    <t>PUE15150400601468</t>
  </si>
  <si>
    <t>Construcción De La Segunda Etapa De La Unidad Deportiva Balcones Del Sur En El Municipio De Puebla</t>
  </si>
  <si>
    <t>20151454</t>
  </si>
  <si>
    <t>Sría. de Infraestructura y Servicios Públicos</t>
  </si>
  <si>
    <t>PUE15150400603657</t>
  </si>
  <si>
    <t xml:space="preserve">Construcción De Pavimento Y Obras Complementarias En Calle Guadalupe González Y Calle Sor Juana Ines De La Cruz </t>
  </si>
  <si>
    <t>20151232-1</t>
  </si>
  <si>
    <t>PUE15150400603697</t>
  </si>
  <si>
    <t>Construcción De Pavimento Y Obras Complementarias En Calle San Raymundo Y Avenida El Sabinal</t>
  </si>
  <si>
    <t>20151232-2</t>
  </si>
  <si>
    <t>PUE15150400603764</t>
  </si>
  <si>
    <t>Construcción De Pavimento Y Obras Complementarias En Calle Insurgentes</t>
  </si>
  <si>
    <t>20151232-3</t>
  </si>
  <si>
    <t>PUE15150400603787</t>
  </si>
  <si>
    <t>Construcción De Pavimento Y Obras Complementarias En Calle Nuevo Leon De La Colonia 15 De Septiembre</t>
  </si>
  <si>
    <t>20151232-4</t>
  </si>
  <si>
    <t>PUE15150400603832</t>
  </si>
  <si>
    <t>Proyecto Integral De La Primera Etapa De La Construcción Del Mercado De Pescados Y Mariscos Del Municipio De Puebla</t>
  </si>
  <si>
    <t>20151193</t>
  </si>
  <si>
    <t>PUE15150400609553</t>
  </si>
  <si>
    <t>Mejoramiento De La Imagen Urbana Del Barrio Del Artista Y El Parian En Centro Histórico</t>
  </si>
  <si>
    <t>70077</t>
  </si>
  <si>
    <t>PUE15150400610412</t>
  </si>
  <si>
    <t>2a. Etapa De Mantenimiento Menor En Calles Alimentadoras Y Secundarias Del Municipio De Puebla</t>
  </si>
  <si>
    <t>20151515</t>
  </si>
  <si>
    <t>R078 Derecho sobre extracción de hidrocarburos</t>
  </si>
  <si>
    <t>Metros lineales</t>
  </si>
  <si>
    <t>PUE15160100632015</t>
  </si>
  <si>
    <t>Restauracion De La Capilla De Plateros</t>
  </si>
  <si>
    <t>70085</t>
  </si>
  <si>
    <t>S208 Programa de Apoyo a Comunidades para Restauración de Monumentos y Bienes Artísticos de Propiedad Federal (FOREMOBA)</t>
  </si>
  <si>
    <t>PUE15160100637442</t>
  </si>
  <si>
    <t>PUE15160200670221</t>
  </si>
  <si>
    <t>Ampliacion De La Red De Agua Potable Ubicada En Calles Girasoles Margaritas, Cipres, Tulipanes, Alcatraces, Nogales, Jacarandas Y Avenida Sa - 36229</t>
  </si>
  <si>
    <t>40438</t>
  </si>
  <si>
    <t>U001 Programa de Devolución de Derechos</t>
  </si>
  <si>
    <t>PUE16160100628757</t>
  </si>
  <si>
    <t>Construccion De Pavimento Y Obras Complementarias En Calle Juan Luna Gobierno</t>
  </si>
  <si>
    <t>50268</t>
  </si>
  <si>
    <t>I005 FORTAMUN</t>
  </si>
  <si>
    <t>PUE16160100628762</t>
  </si>
  <si>
    <t>Servicios Para La Modernización, Complementación, Renovación Y Mantenimiento Preventivo Y Correctivo Del Parque Luminario Del Alumbrado Público</t>
  </si>
  <si>
    <t xml:space="preserve">Luminaria </t>
  </si>
  <si>
    <t>Otros</t>
  </si>
  <si>
    <t>PUE16160200647207</t>
  </si>
  <si>
    <t>36229</t>
  </si>
  <si>
    <t>Obra</t>
  </si>
  <si>
    <t>H AYUNTAMIENTO DEL MUNICIPIO DE PUEBLA</t>
  </si>
  <si>
    <t>PUE16160200647208</t>
  </si>
  <si>
    <t>Proyecto Integral Para La Construccion De Pavimento Y Obras Complementarias En Calle Pedregal - 67014</t>
  </si>
  <si>
    <t>67014</t>
  </si>
  <si>
    <t>PUE16160200659258</t>
  </si>
  <si>
    <t>Perforacion De Pozo Para Agua Potable, Ubicado En Predio El Capulin En La Colonia Cuitlahuac Del Municipio De Puebla - 63790</t>
  </si>
  <si>
    <t>63790</t>
  </si>
  <si>
    <t>PUE16160200667874</t>
  </si>
  <si>
    <t>Fortalecimiento De Acciones A Favor De Mujeres Discapacitadas Pobres Adultas Mayores Y Reclusas De La Cuidad De Puebla</t>
  </si>
  <si>
    <t>E032 Políticas de igualdad de género en el sector educativo</t>
  </si>
  <si>
    <t>INSTITUTO MUNICIPAL DE LAS MUJERES</t>
  </si>
  <si>
    <t>PUE16160200669117</t>
  </si>
  <si>
    <t>Construccion De Pavimento Y Obras Complementarias En Calle Maria Elena Huerta Zamacona</t>
  </si>
  <si>
    <t>20160119</t>
  </si>
  <si>
    <t>PUE16160200669144</t>
  </si>
  <si>
    <t>Construccion De Pavimento Y Obras Complementarias En Calle Amado Nervo Segunda Etapa</t>
  </si>
  <si>
    <t>20160117</t>
  </si>
  <si>
    <t>PUE16160200669180</t>
  </si>
  <si>
    <t>Construccion De Pavimento Y Obras Complementarias En Calle Alfonsina Storni</t>
  </si>
  <si>
    <t>20160115</t>
  </si>
  <si>
    <t>PUE16160200669210</t>
  </si>
  <si>
    <t xml:space="preserve">Mantenimiento Vial En Avenida San Francisco </t>
  </si>
  <si>
    <t>20160116</t>
  </si>
  <si>
    <t>PUE16160200669253</t>
  </si>
  <si>
    <t>Construccion De Pavimento Y Obras Complementarias En Calle Francisco Villa Y Calle Samaria</t>
  </si>
  <si>
    <t>20160118</t>
  </si>
  <si>
    <t>PUE16160200669301</t>
  </si>
  <si>
    <t xml:space="preserve">Modernizacion De Pavimento Y Obras Complementarias En Calle 127 Poniente </t>
  </si>
  <si>
    <t>20160125</t>
  </si>
  <si>
    <t>PUE16160200669871</t>
  </si>
  <si>
    <t xml:space="preserve">Prevención Social Del Delito Con Participación Ciudadana </t>
  </si>
  <si>
    <t>U002 Otorgamiento de subsidios en materia de Seguridad Pública a Entidades Federativas, Municipios y el Distrito Federal</t>
  </si>
  <si>
    <t>4-Gobernación</t>
  </si>
  <si>
    <t>Secretaría de Seguridad Pública y Tránsito Municipal</t>
  </si>
  <si>
    <t>Equipo de seguridad</t>
  </si>
  <si>
    <t>PUE16160200669907</t>
  </si>
  <si>
    <t>Fortalecimiento De Las Evaluaciones De Control De Confianza</t>
  </si>
  <si>
    <t>PUE16160200669926</t>
  </si>
  <si>
    <t>Sistema Nacional De Atención De Llamadas De Emergencia Y Denuncias Ciudadanas</t>
  </si>
  <si>
    <t>PUE16160200669942</t>
  </si>
  <si>
    <t>Profesionalización De Las Instituciones De Seguridad Pública</t>
  </si>
  <si>
    <t>PUE16160200669956</t>
  </si>
  <si>
    <t>Tecnologías, Infraestructura Y Equipamiento De Apoyo A La Operación Policial</t>
  </si>
  <si>
    <t>PUE16160200672848</t>
  </si>
  <si>
    <t>Rehabilitación Del Parque Romero Vargas En La Junta Auxiliar Ignacio Romero Vargas Del Municipio De Puebla-3776</t>
  </si>
  <si>
    <t>20160270</t>
  </si>
  <si>
    <t>PUE16160200674606</t>
  </si>
  <si>
    <t>Rehabilitación De La Presidencia Y Salon De Usos Multiples De La Junta Auxiliar Ignacio Romero Vargas Del Municipio De Puebla-3775</t>
  </si>
  <si>
    <t>20160269</t>
  </si>
  <si>
    <t>Total: 73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</si>
</sst>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4"/>
      <name val="Soberana Titular"/>
      <family val="3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Trajan Pro"/>
      <family val="1"/>
    </font>
    <font>
      <b/>
      <sz val="14"/>
      <color indexed="23"/>
      <name val="Trajan Pro"/>
      <family val="1"/>
    </font>
    <font>
      <b/>
      <sz val="14"/>
      <color indexed="10"/>
      <name val="Trajan Pro"/>
      <family val="1"/>
    </font>
    <font>
      <b/>
      <sz val="14"/>
      <name val="Soberana Sans"/>
      <family val="3"/>
    </font>
    <font>
      <b/>
      <sz val="14"/>
      <name val="Adobe Caslo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6" fillId="0" borderId="0" xfId="0" applyFont="1" applyFill="1" applyBorder="1" applyAlignment="1">
      <alignment wrapText="1"/>
    </xf>
    <xf numFmtId="10" fontId="6" fillId="0" borderId="0" xfId="0" applyNumberFormat="1" applyFont="1" applyFill="1" applyBorder="1" applyAlignment="1">
      <alignment wrapText="1"/>
    </xf>
    <xf numFmtId="0" fontId="31" fillId="36" borderId="12" xfId="51" applyFont="1" applyFill="1" applyBorder="1" applyAlignment="1">
      <alignment horizontal="center" vertical="center"/>
      <protection/>
    </xf>
    <xf numFmtId="0" fontId="31" fillId="36" borderId="13" xfId="51" applyFont="1" applyFill="1" applyBorder="1" applyAlignment="1">
      <alignment horizontal="center" vertical="center"/>
      <protection/>
    </xf>
    <xf numFmtId="0" fontId="31" fillId="22" borderId="14" xfId="51" applyFont="1" applyFill="1" applyBorder="1" applyAlignment="1">
      <alignment horizontal="center" vertical="center"/>
      <protection/>
    </xf>
    <xf numFmtId="0" fontId="31" fillId="22" borderId="12" xfId="51" applyFont="1" applyFill="1" applyBorder="1" applyAlignment="1">
      <alignment horizontal="center" vertical="center"/>
      <protection/>
    </xf>
    <xf numFmtId="0" fontId="31" fillId="22" borderId="13" xfId="51" applyFont="1" applyFill="1" applyBorder="1" applyAlignment="1">
      <alignment horizontal="center" vertical="center"/>
      <protection/>
    </xf>
    <xf numFmtId="0" fontId="31" fillId="37" borderId="14" xfId="51" applyFont="1" applyFill="1" applyBorder="1" applyAlignment="1">
      <alignment horizontal="center" vertical="center"/>
      <protection/>
    </xf>
    <xf numFmtId="0" fontId="31" fillId="37" borderId="12" xfId="51" applyFont="1" applyFill="1" applyBorder="1" applyAlignment="1">
      <alignment horizontal="center" vertical="center"/>
      <protection/>
    </xf>
    <xf numFmtId="0" fontId="31" fillId="37" borderId="13" xfId="5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1" fillId="38" borderId="15" xfId="5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/>
    </xf>
    <xf numFmtId="0" fontId="32" fillId="0" borderId="0" xfId="0" applyFont="1" applyAlignment="1">
      <alignment vertical="top" wrapText="1"/>
    </xf>
    <xf numFmtId="0" fontId="31" fillId="0" borderId="16" xfId="0" applyFont="1" applyFill="1" applyBorder="1" applyAlignment="1">
      <alignment horizontal="left" vertical="center" wrapText="1"/>
    </xf>
    <xf numFmtId="168" fontId="31" fillId="0" borderId="16" xfId="0" applyNumberFormat="1" applyFont="1" applyFill="1" applyBorder="1" applyAlignment="1">
      <alignment vertical="center" wrapText="1"/>
    </xf>
    <xf numFmtId="168" fontId="31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69" fontId="31" fillId="0" borderId="16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31" fillId="0" borderId="16" xfId="0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ADMINISTRACI&#211;N%202014%202018\RECURSOS%20FEDERALES%202016\FORMATO%20UNICO%202016\2DO%20INFORME%20TRIMESTRAL%202016\ANEXO%202DO%20INFORME%20TRIMESTRAL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MDF 2015"/>
      <sheetName val="FOPEDEP 2014"/>
      <sheetName val="FAFEF 2014"/>
      <sheetName val="DÍA DEL EMPRENDEDOR 15"/>
      <sheetName val="CONTINGENCIAS ECONÓ CONV 2 2015"/>
      <sheetName val="FOPADEM 2015"/>
      <sheetName val="METROPOLITANO 2015"/>
      <sheetName val="HCH 2015 SDS"/>
      <sheetName val="HVG 2015 SDS"/>
      <sheetName val="FONCA 2015"/>
      <sheetName val="FONCA 2012 Y 2013"/>
      <sheetName val="FORTAMUNDF 2016"/>
      <sheetName val="MUJERES 2016"/>
      <sheetName val="FISMDF 2016  (2)"/>
      <sheetName val="FISMDF 2016 "/>
      <sheetName val="CONTINGENCIAS ECONÓ CONV 7 2015"/>
      <sheetName val="CONTINGENCIAS ECONÓ CONV 6 2015"/>
      <sheetName val="CONTINGENCIAS ECONÓ CONV 4 2015"/>
      <sheetName val="F. INFRA DEPORTIVA 15"/>
      <sheetName val="PRY. DESLLO REGIONAL 2015"/>
      <sheetName val="PRODDER 2015"/>
      <sheetName val="FAFEF 2015"/>
      <sheetName val="FAFEF 2016"/>
      <sheetName val="FOREMOBA 2015"/>
      <sheetName val="CONADE 2015"/>
      <sheetName val="FORTASEG 2016"/>
      <sheetName val="FORTALECE 2016"/>
      <sheetName val="HIDROCARBUROS 2015"/>
      <sheetName val="HVG 2015 OBRAS"/>
      <sheetName val="HIP 2015 OBRAS"/>
      <sheetName val="HCH 2015 OBRAS "/>
      <sheetName val="HIP 2015 SDS"/>
      <sheetName val="TODO"/>
      <sheetName val="TODO 2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J11" sqref="J11"/>
    </sheetView>
  </sheetViews>
  <sheetFormatPr defaultColWidth="11.00390625" defaultRowHeight="12.75"/>
  <cols>
    <col min="1" max="1" width="3.375" style="0" customWidth="1"/>
    <col min="2" max="3" width="3.625" style="0" customWidth="1"/>
    <col min="4" max="4" width="37.00390625" style="0" customWidth="1"/>
    <col min="5" max="6" width="9.25390625" style="0" customWidth="1"/>
  </cols>
  <sheetData>
    <row r="2" ht="21" customHeight="1"/>
    <row r="3" spans="2:13" ht="40.5" customHeight="1">
      <c r="B3" s="12" t="s">
        <v>0</v>
      </c>
      <c r="C3" s="12"/>
      <c r="D3" s="12"/>
      <c r="E3" s="12"/>
      <c r="F3" s="12"/>
      <c r="G3" s="12"/>
      <c r="H3" s="12"/>
      <c r="I3" s="1"/>
      <c r="J3" s="13" t="s">
        <v>1</v>
      </c>
      <c r="K3" s="13"/>
      <c r="L3" s="13"/>
      <c r="M3" s="13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14" t="s">
        <v>2</v>
      </c>
      <c r="G7" s="14"/>
      <c r="H7" s="14" t="s">
        <v>3</v>
      </c>
      <c r="I7" s="14"/>
      <c r="J7" s="14" t="s">
        <v>4</v>
      </c>
      <c r="K7" s="14"/>
    </row>
    <row r="8" spans="4:11" ht="25.5" customHeight="1" thickBot="1" thickTop="1">
      <c r="D8" s="6" t="s">
        <v>5</v>
      </c>
      <c r="F8" s="7">
        <v>73</v>
      </c>
      <c r="H8" s="7">
        <v>1</v>
      </c>
      <c r="J8" s="7">
        <v>1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73</v>
      </c>
      <c r="H10" s="7">
        <v>1</v>
      </c>
      <c r="J10" s="7">
        <v>1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2:AE83"/>
  <sheetViews>
    <sheetView showGridLines="0" tabSelected="1" view="pageBreakPreview" zoomScale="60" zoomScaleNormal="80" zoomScalePageLayoutView="0" workbookViewId="0" topLeftCell="A1">
      <pane xSplit="3" ySplit="10" topLeftCell="D6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11" sqref="D11:D83"/>
    </sheetView>
  </sheetViews>
  <sheetFormatPr defaultColWidth="11.00390625" defaultRowHeight="12.75"/>
  <cols>
    <col min="1" max="1" width="3.875" style="9" customWidth="1"/>
    <col min="2" max="2" width="1.4921875" style="9" customWidth="1"/>
    <col min="3" max="3" width="28.375" style="9" customWidth="1"/>
    <col min="4" max="4" width="56.50390625" style="9" customWidth="1"/>
    <col min="5" max="5" width="24.75390625" style="9" customWidth="1"/>
    <col min="6" max="6" width="20.25390625" style="9" customWidth="1"/>
    <col min="7" max="7" width="15.625" style="9" customWidth="1"/>
    <col min="8" max="8" width="22.25390625" style="9" customWidth="1"/>
    <col min="9" max="9" width="14.50390625" style="9" customWidth="1"/>
    <col min="10" max="10" width="21.625" style="9" bestFit="1" customWidth="1"/>
    <col min="11" max="11" width="34.50390625" style="9" customWidth="1"/>
    <col min="12" max="12" width="29.375" style="9" customWidth="1"/>
    <col min="13" max="14" width="41.625" style="9" bestFit="1" customWidth="1"/>
    <col min="15" max="15" width="20.50390625" style="9" bestFit="1" customWidth="1"/>
    <col min="16" max="16" width="19.75390625" style="9" customWidth="1"/>
    <col min="17" max="17" width="17.50390625" style="9" customWidth="1"/>
    <col min="18" max="18" width="25.375" style="9" bestFit="1" customWidth="1"/>
    <col min="19" max="19" width="23.75390625" style="9" bestFit="1" customWidth="1"/>
    <col min="20" max="21" width="27.125" style="9" bestFit="1" customWidth="1"/>
    <col min="22" max="22" width="22.25390625" style="9" bestFit="1" customWidth="1"/>
    <col min="23" max="23" width="20.50390625" style="9" bestFit="1" customWidth="1"/>
    <col min="24" max="24" width="19.00390625" style="9" bestFit="1" customWidth="1"/>
    <col min="25" max="25" width="13.75390625" style="9" customWidth="1"/>
    <col min="26" max="26" width="17.75390625" style="9" customWidth="1"/>
    <col min="27" max="28" width="21.50390625" style="9" bestFit="1" customWidth="1"/>
    <col min="29" max="29" width="13.375" style="9" bestFit="1" customWidth="1"/>
    <col min="30" max="30" width="16.50390625" style="9" customWidth="1"/>
    <col min="31" max="31" width="1.4921875" style="9" customWidth="1"/>
  </cols>
  <sheetData>
    <row r="1" ht="12.75" customHeight="1"/>
    <row r="2" spans="2:31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44" customFormat="1" ht="49.5" customHeight="1">
      <c r="A3" s="38"/>
      <c r="B3" s="16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A3" s="37" t="s">
        <v>1</v>
      </c>
      <c r="AC3" s="17"/>
      <c r="AE3" s="18"/>
    </row>
    <row r="4" spans="1:31" s="20" customFormat="1" ht="3" customHeight="1">
      <c r="A4" s="1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s="20" customFormat="1" ht="2.25" customHeight="1">
      <c r="A5" s="15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s="20" customFormat="1" ht="7.5" customHeight="1">
      <c r="A6" s="15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20" customFormat="1" ht="27" customHeight="1">
      <c r="A7" s="15"/>
      <c r="B7" s="21"/>
      <c r="C7" s="45" t="s">
        <v>310</v>
      </c>
      <c r="D7" s="11"/>
      <c r="E7" s="11"/>
      <c r="F7" s="11"/>
      <c r="G7" s="11"/>
      <c r="H7" s="11"/>
      <c r="I7" s="11"/>
      <c r="J7" s="11"/>
      <c r="K7" s="11"/>
      <c r="L7" s="1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s="20" customFormat="1" ht="7.5" customHeight="1">
      <c r="A8" s="15"/>
      <c r="B8" s="21"/>
      <c r="C8" s="21"/>
      <c r="D8" s="21"/>
      <c r="E8" s="21"/>
      <c r="F8" s="21"/>
      <c r="G8" s="21"/>
      <c r="H8" s="21"/>
      <c r="I8" s="21"/>
      <c r="J8" s="21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1"/>
      <c r="AB8" s="21"/>
      <c r="AC8" s="21"/>
      <c r="AD8" s="21"/>
      <c r="AE8" s="21"/>
    </row>
    <row r="9" spans="1:31" s="20" customFormat="1" ht="30" customHeight="1" thickBot="1">
      <c r="A9" s="15"/>
      <c r="B9" s="21"/>
      <c r="C9" s="26" t="s">
        <v>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8" t="s">
        <v>8</v>
      </c>
      <c r="R9" s="29"/>
      <c r="S9" s="29"/>
      <c r="T9" s="29"/>
      <c r="U9" s="29"/>
      <c r="V9" s="29"/>
      <c r="W9" s="29"/>
      <c r="X9" s="29"/>
      <c r="Y9" s="29"/>
      <c r="Z9" s="30"/>
      <c r="AA9" s="31" t="s">
        <v>9</v>
      </c>
      <c r="AB9" s="32"/>
      <c r="AC9" s="32"/>
      <c r="AD9" s="33"/>
      <c r="AE9" s="21"/>
    </row>
    <row r="10" spans="2:31" s="34" customFormat="1" ht="69" customHeight="1">
      <c r="B10" s="35"/>
      <c r="C10" s="36" t="s">
        <v>10</v>
      </c>
      <c r="D10" s="36" t="s">
        <v>11</v>
      </c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17</v>
      </c>
      <c r="K10" s="36" t="s">
        <v>18</v>
      </c>
      <c r="L10" s="36" t="s">
        <v>19</v>
      </c>
      <c r="M10" s="36" t="s">
        <v>20</v>
      </c>
      <c r="N10" s="36" t="s">
        <v>21</v>
      </c>
      <c r="O10" s="36" t="s">
        <v>22</v>
      </c>
      <c r="P10" s="36" t="s">
        <v>23</v>
      </c>
      <c r="Q10" s="36" t="s">
        <v>24</v>
      </c>
      <c r="R10" s="36" t="s">
        <v>25</v>
      </c>
      <c r="S10" s="36" t="s">
        <v>26</v>
      </c>
      <c r="T10" s="36" t="s">
        <v>27</v>
      </c>
      <c r="U10" s="36" t="s">
        <v>28</v>
      </c>
      <c r="V10" s="36" t="s">
        <v>29</v>
      </c>
      <c r="W10" s="36" t="s">
        <v>30</v>
      </c>
      <c r="X10" s="36" t="s">
        <v>31</v>
      </c>
      <c r="Y10" s="36" t="s">
        <v>32</v>
      </c>
      <c r="Z10" s="36" t="s">
        <v>33</v>
      </c>
      <c r="AA10" s="36" t="s">
        <v>34</v>
      </c>
      <c r="AB10" s="36" t="s">
        <v>35</v>
      </c>
      <c r="AC10" s="36" t="s">
        <v>36</v>
      </c>
      <c r="AD10" s="36" t="s">
        <v>37</v>
      </c>
      <c r="AE10" s="35"/>
    </row>
    <row r="11" spans="1:31" s="44" customFormat="1" ht="102" customHeight="1">
      <c r="A11" s="38"/>
      <c r="B11" s="21"/>
      <c r="C11" s="39" t="s">
        <v>268</v>
      </c>
      <c r="D11" s="48" t="s">
        <v>269</v>
      </c>
      <c r="E11" s="46" t="s">
        <v>74</v>
      </c>
      <c r="F11" s="46" t="s">
        <v>5</v>
      </c>
      <c r="G11" s="46" t="s">
        <v>5</v>
      </c>
      <c r="H11" s="41" t="s">
        <v>46</v>
      </c>
      <c r="I11" s="41" t="s">
        <v>41</v>
      </c>
      <c r="J11" s="41" t="s">
        <v>47</v>
      </c>
      <c r="K11" s="41" t="s">
        <v>270</v>
      </c>
      <c r="L11" s="41" t="s">
        <v>41</v>
      </c>
      <c r="M11" s="41" t="s">
        <v>60</v>
      </c>
      <c r="N11" s="41" t="s">
        <v>271</v>
      </c>
      <c r="O11" s="41" t="s">
        <v>52</v>
      </c>
      <c r="P11" s="41" t="s">
        <v>45</v>
      </c>
      <c r="Q11" s="41" t="s">
        <v>63</v>
      </c>
      <c r="R11" s="40">
        <v>200000</v>
      </c>
      <c r="S11" s="40">
        <v>200000</v>
      </c>
      <c r="T11" s="40">
        <v>200000</v>
      </c>
      <c r="U11" s="40">
        <v>200000</v>
      </c>
      <c r="V11" s="40">
        <v>0</v>
      </c>
      <c r="W11" s="40">
        <v>0</v>
      </c>
      <c r="X11" s="40">
        <v>0</v>
      </c>
      <c r="Y11" s="42">
        <f>IF(ISERROR(W11/S11),0,((W11/S11)*100))</f>
        <v>0</v>
      </c>
      <c r="Z11" s="41">
        <v>0</v>
      </c>
      <c r="AA11" s="41" t="s">
        <v>92</v>
      </c>
      <c r="AB11" s="43">
        <v>100</v>
      </c>
      <c r="AC11" s="42">
        <v>0</v>
      </c>
      <c r="AD11" s="42">
        <v>0</v>
      </c>
      <c r="AE11" s="21"/>
    </row>
    <row r="12" spans="1:31" s="44" customFormat="1" ht="132" customHeight="1">
      <c r="A12" s="38"/>
      <c r="B12" s="21"/>
      <c r="C12" s="39" t="s">
        <v>258</v>
      </c>
      <c r="D12" s="48" t="s">
        <v>247</v>
      </c>
      <c r="E12" s="46" t="s">
        <v>259</v>
      </c>
      <c r="F12" s="46" t="s">
        <v>5</v>
      </c>
      <c r="G12" s="46" t="s">
        <v>5</v>
      </c>
      <c r="H12" s="41" t="s">
        <v>50</v>
      </c>
      <c r="I12" s="41" t="s">
        <v>38</v>
      </c>
      <c r="J12" s="41" t="s">
        <v>39</v>
      </c>
      <c r="K12" s="41" t="s">
        <v>40</v>
      </c>
      <c r="L12" s="41" t="s">
        <v>260</v>
      </c>
      <c r="M12" s="41" t="s">
        <v>42</v>
      </c>
      <c r="N12" s="41" t="s">
        <v>261</v>
      </c>
      <c r="O12" s="41" t="s">
        <v>44</v>
      </c>
      <c r="P12" s="41" t="s">
        <v>45</v>
      </c>
      <c r="Q12" s="41" t="s">
        <v>63</v>
      </c>
      <c r="R12" s="40">
        <v>1708360.11</v>
      </c>
      <c r="S12" s="40">
        <v>1113814.27</v>
      </c>
      <c r="T12" s="40">
        <v>1113814.27</v>
      </c>
      <c r="U12" s="40">
        <v>1113814.27</v>
      </c>
      <c r="V12" s="40">
        <v>1080366.93</v>
      </c>
      <c r="W12" s="40">
        <v>1080366.93</v>
      </c>
      <c r="X12" s="40">
        <v>1080366.93</v>
      </c>
      <c r="Y12" s="42">
        <f>IF(ISERROR(W12/S12),0,((W12/S12)*100))</f>
        <v>96.99704511776456</v>
      </c>
      <c r="Z12" s="41">
        <v>0</v>
      </c>
      <c r="AA12" s="41" t="s">
        <v>54</v>
      </c>
      <c r="AB12" s="43">
        <v>536</v>
      </c>
      <c r="AC12" s="42">
        <v>0</v>
      </c>
      <c r="AD12" s="42">
        <v>100</v>
      </c>
      <c r="AE12" s="21"/>
    </row>
    <row r="13" spans="1:31" s="44" customFormat="1" ht="105.75" customHeight="1">
      <c r="A13" s="38"/>
      <c r="B13" s="21"/>
      <c r="C13" s="39" t="s">
        <v>265</v>
      </c>
      <c r="D13" s="48" t="s">
        <v>266</v>
      </c>
      <c r="E13" s="46" t="s">
        <v>267</v>
      </c>
      <c r="F13" s="46" t="s">
        <v>5</v>
      </c>
      <c r="G13" s="46" t="s">
        <v>5</v>
      </c>
      <c r="H13" s="41" t="s">
        <v>50</v>
      </c>
      <c r="I13" s="41" t="s">
        <v>38</v>
      </c>
      <c r="J13" s="41" t="s">
        <v>39</v>
      </c>
      <c r="K13" s="41" t="s">
        <v>40</v>
      </c>
      <c r="L13" s="41" t="s">
        <v>260</v>
      </c>
      <c r="M13" s="41" t="s">
        <v>42</v>
      </c>
      <c r="N13" s="41" t="s">
        <v>261</v>
      </c>
      <c r="O13" s="41" t="s">
        <v>44</v>
      </c>
      <c r="P13" s="41" t="s">
        <v>45</v>
      </c>
      <c r="Q13" s="41" t="s">
        <v>63</v>
      </c>
      <c r="R13" s="40">
        <v>2890174.56</v>
      </c>
      <c r="S13" s="40">
        <v>1121672.71</v>
      </c>
      <c r="T13" s="40">
        <v>1121672.71</v>
      </c>
      <c r="U13" s="40">
        <v>1089006.97</v>
      </c>
      <c r="V13" s="40">
        <v>1089006.97</v>
      </c>
      <c r="W13" s="40">
        <v>1089006.97</v>
      </c>
      <c r="X13" s="40">
        <v>1089006.97</v>
      </c>
      <c r="Y13" s="42">
        <f>IF(ISERROR(W13/S13),0,((W13/S13)*100))</f>
        <v>97.08776546770046</v>
      </c>
      <c r="Z13" s="41">
        <v>0</v>
      </c>
      <c r="AA13" s="41" t="s">
        <v>257</v>
      </c>
      <c r="AB13" s="43">
        <v>650</v>
      </c>
      <c r="AC13" s="42">
        <v>0</v>
      </c>
      <c r="AD13" s="42">
        <v>100</v>
      </c>
      <c r="AE13" s="21"/>
    </row>
    <row r="14" spans="1:31" s="44" customFormat="1" ht="111" customHeight="1">
      <c r="A14" s="38"/>
      <c r="B14" s="21"/>
      <c r="C14" s="39" t="s">
        <v>262</v>
      </c>
      <c r="D14" s="48" t="s">
        <v>263</v>
      </c>
      <c r="E14" s="46" t="s">
        <v>264</v>
      </c>
      <c r="F14" s="46" t="s">
        <v>5</v>
      </c>
      <c r="G14" s="46" t="s">
        <v>5</v>
      </c>
      <c r="H14" s="41" t="s">
        <v>172</v>
      </c>
      <c r="I14" s="41" t="s">
        <v>38</v>
      </c>
      <c r="J14" s="41" t="s">
        <v>39</v>
      </c>
      <c r="K14" s="41" t="s">
        <v>40</v>
      </c>
      <c r="L14" s="41" t="s">
        <v>41</v>
      </c>
      <c r="M14" s="41" t="s">
        <v>42</v>
      </c>
      <c r="N14" s="41" t="s">
        <v>261</v>
      </c>
      <c r="O14" s="41" t="s">
        <v>44</v>
      </c>
      <c r="P14" s="41" t="s">
        <v>45</v>
      </c>
      <c r="Q14" s="41" t="s">
        <v>63</v>
      </c>
      <c r="R14" s="40"/>
      <c r="S14" s="40">
        <v>2978360.91</v>
      </c>
      <c r="T14" s="40">
        <v>2978360.91</v>
      </c>
      <c r="U14" s="40">
        <v>2890174.56</v>
      </c>
      <c r="V14" s="40">
        <v>867052.37</v>
      </c>
      <c r="W14" s="40">
        <v>867052.37</v>
      </c>
      <c r="X14" s="40">
        <v>867052.37</v>
      </c>
      <c r="Y14" s="42">
        <f>IF(ISERROR(W14/S14),0,((W14/S14)*100))</f>
        <v>29.111729444501737</v>
      </c>
      <c r="Z14" s="41">
        <v>0</v>
      </c>
      <c r="AA14" s="41" t="s">
        <v>240</v>
      </c>
      <c r="AB14" s="43">
        <v>1350</v>
      </c>
      <c r="AC14" s="42">
        <v>100</v>
      </c>
      <c r="AD14" s="42">
        <v>30</v>
      </c>
      <c r="AE14" s="21"/>
    </row>
    <row r="15" spans="1:31" s="44" customFormat="1" ht="94.5" customHeight="1">
      <c r="A15" s="38"/>
      <c r="B15" s="21"/>
      <c r="C15" s="39" t="s">
        <v>250</v>
      </c>
      <c r="D15" s="48" t="s">
        <v>251</v>
      </c>
      <c r="E15" s="46" t="s">
        <v>252</v>
      </c>
      <c r="F15" s="46" t="s">
        <v>5</v>
      </c>
      <c r="G15" s="46" t="s">
        <v>5</v>
      </c>
      <c r="H15" s="41" t="s">
        <v>69</v>
      </c>
      <c r="I15" s="41" t="s">
        <v>38</v>
      </c>
      <c r="J15" s="41" t="s">
        <v>39</v>
      </c>
      <c r="K15" s="41" t="s">
        <v>253</v>
      </c>
      <c r="L15" s="41" t="s">
        <v>41</v>
      </c>
      <c r="M15" s="41" t="s">
        <v>42</v>
      </c>
      <c r="N15" s="41" t="s">
        <v>61</v>
      </c>
      <c r="O15" s="41" t="s">
        <v>51</v>
      </c>
      <c r="P15" s="41" t="s">
        <v>45</v>
      </c>
      <c r="Q15" s="41" t="s">
        <v>63</v>
      </c>
      <c r="R15" s="40">
        <v>4667369.19</v>
      </c>
      <c r="S15" s="40">
        <v>4667369.19</v>
      </c>
      <c r="T15" s="40">
        <v>4667369.19</v>
      </c>
      <c r="U15" s="40">
        <v>4359588.25</v>
      </c>
      <c r="V15" s="40">
        <v>3292796.41</v>
      </c>
      <c r="W15" s="40">
        <v>3292796.41</v>
      </c>
      <c r="X15" s="40">
        <v>3292796.41</v>
      </c>
      <c r="Y15" s="42">
        <f>IF(ISERROR(W15/S15),0,((W15/S15)*100))</f>
        <v>70.54930252903348</v>
      </c>
      <c r="Z15" s="41">
        <v>0</v>
      </c>
      <c r="AA15" s="41" t="s">
        <v>54</v>
      </c>
      <c r="AB15" s="43">
        <v>626</v>
      </c>
      <c r="AC15" s="42">
        <v>0</v>
      </c>
      <c r="AD15" s="42">
        <v>100</v>
      </c>
      <c r="AE15" s="21"/>
    </row>
    <row r="16" spans="1:31" s="44" customFormat="1" ht="129.75" customHeight="1">
      <c r="A16" s="38"/>
      <c r="B16" s="21"/>
      <c r="C16" s="39" t="s">
        <v>254</v>
      </c>
      <c r="D16" s="48" t="s">
        <v>255</v>
      </c>
      <c r="E16" s="46" t="s">
        <v>74</v>
      </c>
      <c r="F16" s="46" t="s">
        <v>5</v>
      </c>
      <c r="G16" s="46" t="s">
        <v>5</v>
      </c>
      <c r="H16" s="41" t="s">
        <v>50</v>
      </c>
      <c r="I16" s="41" t="s">
        <v>38</v>
      </c>
      <c r="J16" s="41" t="s">
        <v>39</v>
      </c>
      <c r="K16" s="41" t="s">
        <v>253</v>
      </c>
      <c r="L16" s="41" t="s">
        <v>41</v>
      </c>
      <c r="M16" s="41" t="s">
        <v>42</v>
      </c>
      <c r="N16" s="41" t="s">
        <v>61</v>
      </c>
      <c r="O16" s="41" t="s">
        <v>91</v>
      </c>
      <c r="P16" s="41" t="s">
        <v>45</v>
      </c>
      <c r="Q16" s="41" t="s">
        <v>63</v>
      </c>
      <c r="R16" s="40">
        <v>144000000</v>
      </c>
      <c r="S16" s="40">
        <v>144000000</v>
      </c>
      <c r="T16" s="40">
        <v>144000000</v>
      </c>
      <c r="U16" s="40">
        <v>144000000</v>
      </c>
      <c r="V16" s="40">
        <v>60000000</v>
      </c>
      <c r="W16" s="40">
        <v>60000000</v>
      </c>
      <c r="X16" s="40">
        <v>60000000</v>
      </c>
      <c r="Y16" s="42">
        <f>IF(ISERROR(W16/S16),0,((W16/S16)*100))</f>
        <v>41.66666666666667</v>
      </c>
      <c r="Z16" s="41">
        <v>0</v>
      </c>
      <c r="AA16" s="41" t="s">
        <v>256</v>
      </c>
      <c r="AB16" s="43">
        <v>1529563</v>
      </c>
      <c r="AC16" s="42">
        <v>0</v>
      </c>
      <c r="AD16" s="42">
        <v>42</v>
      </c>
      <c r="AE16" s="21"/>
    </row>
    <row r="17" spans="1:31" s="44" customFormat="1" ht="104.25" customHeight="1">
      <c r="A17" s="38"/>
      <c r="B17" s="21"/>
      <c r="C17" s="39" t="s">
        <v>230</v>
      </c>
      <c r="D17" s="48" t="s">
        <v>231</v>
      </c>
      <c r="E17" s="46" t="s">
        <v>232</v>
      </c>
      <c r="F17" s="46" t="s">
        <v>5</v>
      </c>
      <c r="G17" s="46" t="s">
        <v>5</v>
      </c>
      <c r="H17" s="41" t="s">
        <v>50</v>
      </c>
      <c r="I17" s="41" t="s">
        <v>38</v>
      </c>
      <c r="J17" s="41" t="s">
        <v>39</v>
      </c>
      <c r="K17" s="41" t="s">
        <v>67</v>
      </c>
      <c r="L17" s="41" t="s">
        <v>41</v>
      </c>
      <c r="M17" s="41" t="s">
        <v>42</v>
      </c>
      <c r="N17" s="41" t="s">
        <v>61</v>
      </c>
      <c r="O17" s="41" t="s">
        <v>49</v>
      </c>
      <c r="P17" s="41" t="s">
        <v>45</v>
      </c>
      <c r="Q17" s="41" t="s">
        <v>53</v>
      </c>
      <c r="R17" s="40">
        <v>20000000</v>
      </c>
      <c r="S17" s="40">
        <v>20000000</v>
      </c>
      <c r="T17" s="40">
        <v>19439959.82</v>
      </c>
      <c r="U17" s="40">
        <v>19439959.82</v>
      </c>
      <c r="V17" s="40">
        <v>19439959.82</v>
      </c>
      <c r="W17" s="40">
        <v>19439959.82</v>
      </c>
      <c r="X17" s="40">
        <v>19439959.82</v>
      </c>
      <c r="Y17" s="42">
        <f>IF(ISERROR(W17/S17),0,((W17/S17)*100))</f>
        <v>97.1997991</v>
      </c>
      <c r="Z17" s="41">
        <v>0</v>
      </c>
      <c r="AA17" s="41" t="s">
        <v>54</v>
      </c>
      <c r="AB17" s="43">
        <v>7888</v>
      </c>
      <c r="AC17" s="42">
        <v>0</v>
      </c>
      <c r="AD17" s="42">
        <v>100</v>
      </c>
      <c r="AE17" s="21"/>
    </row>
    <row r="18" spans="1:31" s="44" customFormat="1" ht="92.25" customHeight="1">
      <c r="A18" s="38"/>
      <c r="B18" s="21"/>
      <c r="C18" s="39" t="s">
        <v>218</v>
      </c>
      <c r="D18" s="48" t="s">
        <v>219</v>
      </c>
      <c r="E18" s="46" t="s">
        <v>220</v>
      </c>
      <c r="F18" s="46" t="s">
        <v>5</v>
      </c>
      <c r="G18" s="46" t="s">
        <v>5</v>
      </c>
      <c r="H18" s="41" t="s">
        <v>50</v>
      </c>
      <c r="I18" s="41" t="s">
        <v>38</v>
      </c>
      <c r="J18" s="41" t="s">
        <v>39</v>
      </c>
      <c r="K18" s="41" t="s">
        <v>67</v>
      </c>
      <c r="L18" s="41" t="s">
        <v>41</v>
      </c>
      <c r="M18" s="41" t="s">
        <v>42</v>
      </c>
      <c r="N18" s="41" t="s">
        <v>43</v>
      </c>
      <c r="O18" s="41" t="s">
        <v>65</v>
      </c>
      <c r="P18" s="41" t="s">
        <v>45</v>
      </c>
      <c r="Q18" s="41" t="s">
        <v>53</v>
      </c>
      <c r="R18" s="40">
        <v>2780624.16</v>
      </c>
      <c r="S18" s="40">
        <v>2780419.56</v>
      </c>
      <c r="T18" s="40">
        <v>2780419.56</v>
      </c>
      <c r="U18" s="40">
        <v>2780419.56</v>
      </c>
      <c r="V18" s="40">
        <v>2780419.56</v>
      </c>
      <c r="W18" s="40">
        <v>2780419.56</v>
      </c>
      <c r="X18" s="40">
        <v>2780419.56</v>
      </c>
      <c r="Y18" s="42">
        <f>IF(ISERROR(W18/S18),0,((W18/S18)*100))</f>
        <v>100</v>
      </c>
      <c r="Z18" s="41">
        <v>0</v>
      </c>
      <c r="AA18" s="41" t="s">
        <v>54</v>
      </c>
      <c r="AB18" s="43">
        <v>397</v>
      </c>
      <c r="AC18" s="42">
        <v>0</v>
      </c>
      <c r="AD18" s="42">
        <v>100</v>
      </c>
      <c r="AE18" s="21"/>
    </row>
    <row r="19" spans="1:31" s="44" customFormat="1" ht="92.25" customHeight="1">
      <c r="A19" s="38"/>
      <c r="B19" s="21"/>
      <c r="C19" s="39" t="s">
        <v>221</v>
      </c>
      <c r="D19" s="48" t="s">
        <v>222</v>
      </c>
      <c r="E19" s="46" t="s">
        <v>223</v>
      </c>
      <c r="F19" s="46" t="s">
        <v>5</v>
      </c>
      <c r="G19" s="46" t="s">
        <v>5</v>
      </c>
      <c r="H19" s="41" t="s">
        <v>50</v>
      </c>
      <c r="I19" s="41" t="s">
        <v>38</v>
      </c>
      <c r="J19" s="41" t="s">
        <v>39</v>
      </c>
      <c r="K19" s="41" t="s">
        <v>67</v>
      </c>
      <c r="L19" s="41" t="s">
        <v>41</v>
      </c>
      <c r="M19" s="41" t="s">
        <v>42</v>
      </c>
      <c r="N19" s="41" t="s">
        <v>61</v>
      </c>
      <c r="O19" s="41" t="s">
        <v>65</v>
      </c>
      <c r="P19" s="41" t="s">
        <v>45</v>
      </c>
      <c r="Q19" s="41" t="s">
        <v>53</v>
      </c>
      <c r="R19" s="40">
        <v>2801737.73</v>
      </c>
      <c r="S19" s="40">
        <v>2736665.9</v>
      </c>
      <c r="T19" s="40">
        <v>2736665.9</v>
      </c>
      <c r="U19" s="40">
        <v>2736665.9</v>
      </c>
      <c r="V19" s="40">
        <v>2736665.9</v>
      </c>
      <c r="W19" s="40">
        <v>2736665.9</v>
      </c>
      <c r="X19" s="40">
        <v>2736665.9</v>
      </c>
      <c r="Y19" s="42">
        <f>IF(ISERROR(W19/S19),0,((W19/S19)*100))</f>
        <v>100</v>
      </c>
      <c r="Z19" s="41">
        <v>0</v>
      </c>
      <c r="AA19" s="41" t="s">
        <v>54</v>
      </c>
      <c r="AB19" s="43">
        <v>255</v>
      </c>
      <c r="AC19" s="42">
        <v>0</v>
      </c>
      <c r="AD19" s="42">
        <v>100</v>
      </c>
      <c r="AE19" s="21"/>
    </row>
    <row r="20" spans="1:31" s="44" customFormat="1" ht="92.25" customHeight="1">
      <c r="A20" s="38"/>
      <c r="B20" s="21"/>
      <c r="C20" s="39" t="s">
        <v>224</v>
      </c>
      <c r="D20" s="48" t="s">
        <v>225</v>
      </c>
      <c r="E20" s="46" t="s">
        <v>226</v>
      </c>
      <c r="F20" s="46" t="s">
        <v>5</v>
      </c>
      <c r="G20" s="46" t="s">
        <v>5</v>
      </c>
      <c r="H20" s="41" t="s">
        <v>50</v>
      </c>
      <c r="I20" s="41" t="s">
        <v>38</v>
      </c>
      <c r="J20" s="41" t="s">
        <v>39</v>
      </c>
      <c r="K20" s="41" t="s">
        <v>67</v>
      </c>
      <c r="L20" s="41" t="s">
        <v>41</v>
      </c>
      <c r="M20" s="41" t="s">
        <v>42</v>
      </c>
      <c r="N20" s="41" t="s">
        <v>43</v>
      </c>
      <c r="O20" s="41" t="s">
        <v>65</v>
      </c>
      <c r="P20" s="41" t="s">
        <v>45</v>
      </c>
      <c r="Q20" s="41" t="s">
        <v>53</v>
      </c>
      <c r="R20" s="40">
        <v>2346335.77</v>
      </c>
      <c r="S20" s="40">
        <v>2303774.09</v>
      </c>
      <c r="T20" s="40">
        <v>2303774.09</v>
      </c>
      <c r="U20" s="40">
        <v>2303774.09</v>
      </c>
      <c r="V20" s="40">
        <v>2303774.09</v>
      </c>
      <c r="W20" s="40">
        <v>2303774.09</v>
      </c>
      <c r="X20" s="40">
        <v>2303774.09</v>
      </c>
      <c r="Y20" s="42">
        <f>IF(ISERROR(W20/S20),0,((W20/S20)*100))</f>
        <v>100</v>
      </c>
      <c r="Z20" s="41">
        <v>0</v>
      </c>
      <c r="AA20" s="41" t="s">
        <v>54</v>
      </c>
      <c r="AB20" s="43">
        <v>309</v>
      </c>
      <c r="AC20" s="42">
        <v>0</v>
      </c>
      <c r="AD20" s="42">
        <v>100</v>
      </c>
      <c r="AE20" s="21"/>
    </row>
    <row r="21" spans="1:31" s="44" customFormat="1" ht="92.25" customHeight="1">
      <c r="A21" s="38"/>
      <c r="B21" s="21"/>
      <c r="C21" s="39" t="s">
        <v>227</v>
      </c>
      <c r="D21" s="48" t="s">
        <v>228</v>
      </c>
      <c r="E21" s="46" t="s">
        <v>229</v>
      </c>
      <c r="F21" s="46" t="s">
        <v>5</v>
      </c>
      <c r="G21" s="46" t="s">
        <v>5</v>
      </c>
      <c r="H21" s="41" t="s">
        <v>50</v>
      </c>
      <c r="I21" s="41" t="s">
        <v>38</v>
      </c>
      <c r="J21" s="41" t="s">
        <v>39</v>
      </c>
      <c r="K21" s="41" t="s">
        <v>67</v>
      </c>
      <c r="L21" s="41" t="s">
        <v>41</v>
      </c>
      <c r="M21" s="41" t="s">
        <v>42</v>
      </c>
      <c r="N21" s="41" t="s">
        <v>43</v>
      </c>
      <c r="O21" s="41" t="s">
        <v>65</v>
      </c>
      <c r="P21" s="41" t="s">
        <v>45</v>
      </c>
      <c r="Q21" s="41" t="s">
        <v>53</v>
      </c>
      <c r="R21" s="40">
        <v>2166474.5</v>
      </c>
      <c r="S21" s="40">
        <v>2155203.54</v>
      </c>
      <c r="T21" s="40">
        <v>2155203.54</v>
      </c>
      <c r="U21" s="40">
        <v>2155203.54</v>
      </c>
      <c r="V21" s="40">
        <v>1553498.24</v>
      </c>
      <c r="W21" s="40">
        <v>1553498.24</v>
      </c>
      <c r="X21" s="40">
        <v>1553498.24</v>
      </c>
      <c r="Y21" s="42">
        <f>IF(ISERROR(W21/S21),0,((W21/S21)*100))</f>
        <v>72.08127729782775</v>
      </c>
      <c r="Z21" s="41">
        <v>0</v>
      </c>
      <c r="AA21" s="41" t="s">
        <v>54</v>
      </c>
      <c r="AB21" s="43">
        <v>283</v>
      </c>
      <c r="AC21" s="42">
        <v>0</v>
      </c>
      <c r="AD21" s="42">
        <v>100</v>
      </c>
      <c r="AE21" s="21"/>
    </row>
    <row r="22" spans="1:31" s="44" customFormat="1" ht="77.25" customHeight="1">
      <c r="A22" s="38"/>
      <c r="B22" s="21"/>
      <c r="C22" s="39" t="s">
        <v>278</v>
      </c>
      <c r="D22" s="48" t="s">
        <v>279</v>
      </c>
      <c r="E22" s="46" t="s">
        <v>280</v>
      </c>
      <c r="F22" s="46" t="s">
        <v>5</v>
      </c>
      <c r="G22" s="46" t="s">
        <v>5</v>
      </c>
      <c r="H22" s="41" t="s">
        <v>173</v>
      </c>
      <c r="I22" s="41" t="s">
        <v>64</v>
      </c>
      <c r="J22" s="41" t="s">
        <v>39</v>
      </c>
      <c r="K22" s="41" t="s">
        <v>67</v>
      </c>
      <c r="L22" s="41" t="s">
        <v>41</v>
      </c>
      <c r="M22" s="41" t="s">
        <v>42</v>
      </c>
      <c r="N22" s="41" t="s">
        <v>43</v>
      </c>
      <c r="O22" s="41" t="s">
        <v>51</v>
      </c>
      <c r="P22" s="41" t="s">
        <v>45</v>
      </c>
      <c r="Q22" s="41" t="s">
        <v>63</v>
      </c>
      <c r="R22" s="40">
        <v>245552.66</v>
      </c>
      <c r="S22" s="40">
        <v>245552.66</v>
      </c>
      <c r="T22" s="40">
        <v>243352.5</v>
      </c>
      <c r="U22" s="40">
        <v>243352.5</v>
      </c>
      <c r="V22" s="40">
        <v>0</v>
      </c>
      <c r="W22" s="40">
        <v>0</v>
      </c>
      <c r="X22" s="40">
        <v>0</v>
      </c>
      <c r="Y22" s="42">
        <f>IF(ISERROR(W22/S22),0,((W22/S22)*100))</f>
        <v>0</v>
      </c>
      <c r="Z22" s="41">
        <v>0</v>
      </c>
      <c r="AA22" s="41" t="s">
        <v>54</v>
      </c>
      <c r="AB22" s="43">
        <v>0</v>
      </c>
      <c r="AC22" s="42">
        <v>0</v>
      </c>
      <c r="AD22" s="42">
        <v>99</v>
      </c>
      <c r="AE22" s="21"/>
    </row>
    <row r="23" spans="1:31" s="44" customFormat="1" ht="77.25" customHeight="1">
      <c r="A23" s="38"/>
      <c r="B23" s="21"/>
      <c r="C23" s="39" t="s">
        <v>281</v>
      </c>
      <c r="D23" s="48" t="s">
        <v>282</v>
      </c>
      <c r="E23" s="46" t="s">
        <v>283</v>
      </c>
      <c r="F23" s="46" t="s">
        <v>5</v>
      </c>
      <c r="G23" s="46" t="s">
        <v>5</v>
      </c>
      <c r="H23" s="41" t="s">
        <v>50</v>
      </c>
      <c r="I23" s="41" t="s">
        <v>38</v>
      </c>
      <c r="J23" s="41" t="s">
        <v>39</v>
      </c>
      <c r="K23" s="41" t="s">
        <v>67</v>
      </c>
      <c r="L23" s="41" t="s">
        <v>41</v>
      </c>
      <c r="M23" s="41" t="s">
        <v>42</v>
      </c>
      <c r="N23" s="41" t="s">
        <v>43</v>
      </c>
      <c r="O23" s="41" t="s">
        <v>51</v>
      </c>
      <c r="P23" s="41" t="s">
        <v>45</v>
      </c>
      <c r="Q23" s="41" t="s">
        <v>63</v>
      </c>
      <c r="R23" s="40">
        <v>5100943.55</v>
      </c>
      <c r="S23" s="40">
        <v>5100943.55</v>
      </c>
      <c r="T23" s="40">
        <v>5024562.97</v>
      </c>
      <c r="U23" s="40">
        <v>5024562.97</v>
      </c>
      <c r="V23" s="40">
        <v>1507368.89</v>
      </c>
      <c r="W23" s="40">
        <v>1507368.89</v>
      </c>
      <c r="X23" s="40">
        <v>1507368.89</v>
      </c>
      <c r="Y23" s="42">
        <f>IF(ISERROR(W23/S23),0,((W23/S23)*100))</f>
        <v>29.550785560055843</v>
      </c>
      <c r="Z23" s="41">
        <v>0</v>
      </c>
      <c r="AA23" s="41" t="s">
        <v>54</v>
      </c>
      <c r="AB23" s="43">
        <v>16035</v>
      </c>
      <c r="AC23" s="42">
        <v>0</v>
      </c>
      <c r="AD23" s="42">
        <v>22</v>
      </c>
      <c r="AE23" s="21"/>
    </row>
    <row r="24" spans="1:31" s="44" customFormat="1" ht="77.25" customHeight="1">
      <c r="A24" s="38"/>
      <c r="B24" s="21"/>
      <c r="C24" s="39" t="s">
        <v>275</v>
      </c>
      <c r="D24" s="48" t="s">
        <v>276</v>
      </c>
      <c r="E24" s="46" t="s">
        <v>277</v>
      </c>
      <c r="F24" s="46" t="s">
        <v>5</v>
      </c>
      <c r="G24" s="46" t="s">
        <v>5</v>
      </c>
      <c r="H24" s="41" t="s">
        <v>173</v>
      </c>
      <c r="I24" s="41" t="s">
        <v>64</v>
      </c>
      <c r="J24" s="41" t="s">
        <v>39</v>
      </c>
      <c r="K24" s="41" t="s">
        <v>67</v>
      </c>
      <c r="L24" s="41" t="s">
        <v>41</v>
      </c>
      <c r="M24" s="41" t="s">
        <v>42</v>
      </c>
      <c r="N24" s="41" t="s">
        <v>43</v>
      </c>
      <c r="O24" s="41" t="s">
        <v>51</v>
      </c>
      <c r="P24" s="41" t="s">
        <v>45</v>
      </c>
      <c r="Q24" s="41" t="s">
        <v>63</v>
      </c>
      <c r="R24" s="40">
        <v>447239.57</v>
      </c>
      <c r="S24" s="40">
        <v>447239.57</v>
      </c>
      <c r="T24" s="40">
        <v>441945.52</v>
      </c>
      <c r="U24" s="40">
        <v>441945.52</v>
      </c>
      <c r="V24" s="40">
        <v>441945.52</v>
      </c>
      <c r="W24" s="40">
        <v>441945.52</v>
      </c>
      <c r="X24" s="40">
        <v>441945.52</v>
      </c>
      <c r="Y24" s="42">
        <f>IF(ISERROR(W24/S24),0,((W24/S24)*100))</f>
        <v>98.81628318352959</v>
      </c>
      <c r="Z24" s="41">
        <v>0</v>
      </c>
      <c r="AA24" s="41" t="s">
        <v>54</v>
      </c>
      <c r="AB24" s="43">
        <v>59</v>
      </c>
      <c r="AC24" s="42">
        <v>0</v>
      </c>
      <c r="AD24" s="42">
        <v>100</v>
      </c>
      <c r="AE24" s="21"/>
    </row>
    <row r="25" spans="1:31" s="44" customFormat="1" ht="77.25" customHeight="1">
      <c r="A25" s="38"/>
      <c r="B25" s="21"/>
      <c r="C25" s="39" t="s">
        <v>284</v>
      </c>
      <c r="D25" s="48" t="s">
        <v>285</v>
      </c>
      <c r="E25" s="46" t="s">
        <v>286</v>
      </c>
      <c r="F25" s="46" t="s">
        <v>5</v>
      </c>
      <c r="G25" s="46" t="s">
        <v>5</v>
      </c>
      <c r="H25" s="41" t="s">
        <v>173</v>
      </c>
      <c r="I25" s="41" t="s">
        <v>64</v>
      </c>
      <c r="J25" s="41" t="s">
        <v>39</v>
      </c>
      <c r="K25" s="41" t="s">
        <v>67</v>
      </c>
      <c r="L25" s="41" t="s">
        <v>41</v>
      </c>
      <c r="M25" s="41" t="s">
        <v>42</v>
      </c>
      <c r="N25" s="41" t="s">
        <v>43</v>
      </c>
      <c r="O25" s="41" t="s">
        <v>51</v>
      </c>
      <c r="P25" s="41" t="s">
        <v>45</v>
      </c>
      <c r="Q25" s="41" t="s">
        <v>63</v>
      </c>
      <c r="R25" s="40">
        <v>6644729.12</v>
      </c>
      <c r="S25" s="40">
        <v>6644729.12</v>
      </c>
      <c r="T25" s="40">
        <v>6502504.38</v>
      </c>
      <c r="U25" s="40">
        <v>6502504.38</v>
      </c>
      <c r="V25" s="40">
        <v>1950751.31</v>
      </c>
      <c r="W25" s="40">
        <v>1950751.31</v>
      </c>
      <c r="X25" s="40">
        <v>1950751.31</v>
      </c>
      <c r="Y25" s="42">
        <f>IF(ISERROR(W25/S25),0,((W25/S25)*100))</f>
        <v>29.357875614950572</v>
      </c>
      <c r="Z25" s="41">
        <v>0</v>
      </c>
      <c r="AA25" s="41" t="s">
        <v>54</v>
      </c>
      <c r="AB25" s="43">
        <v>644</v>
      </c>
      <c r="AC25" s="42">
        <v>0</v>
      </c>
      <c r="AD25" s="42">
        <v>15</v>
      </c>
      <c r="AE25" s="21"/>
    </row>
    <row r="26" spans="1:31" s="44" customFormat="1" ht="77.25" customHeight="1">
      <c r="A26" s="38"/>
      <c r="B26" s="21"/>
      <c r="C26" s="39" t="s">
        <v>272</v>
      </c>
      <c r="D26" s="48" t="s">
        <v>273</v>
      </c>
      <c r="E26" s="46" t="s">
        <v>274</v>
      </c>
      <c r="F26" s="46" t="s">
        <v>5</v>
      </c>
      <c r="G26" s="46" t="s">
        <v>5</v>
      </c>
      <c r="H26" s="41" t="s">
        <v>69</v>
      </c>
      <c r="I26" s="41" t="s">
        <v>38</v>
      </c>
      <c r="J26" s="41" t="s">
        <v>39</v>
      </c>
      <c r="K26" s="41" t="s">
        <v>67</v>
      </c>
      <c r="L26" s="41" t="s">
        <v>41</v>
      </c>
      <c r="M26" s="41" t="s">
        <v>42</v>
      </c>
      <c r="N26" s="41" t="s">
        <v>43</v>
      </c>
      <c r="O26" s="41" t="s">
        <v>51</v>
      </c>
      <c r="P26" s="41" t="s">
        <v>45</v>
      </c>
      <c r="Q26" s="41" t="s">
        <v>63</v>
      </c>
      <c r="R26" s="40">
        <v>5092692.93</v>
      </c>
      <c r="S26" s="40">
        <v>5092692.93</v>
      </c>
      <c r="T26" s="40">
        <v>4929060.77</v>
      </c>
      <c r="U26" s="40">
        <v>4929060.77</v>
      </c>
      <c r="V26" s="40">
        <v>1478718.23</v>
      </c>
      <c r="W26" s="40">
        <v>1478718.23</v>
      </c>
      <c r="X26" s="40">
        <v>1478718.23</v>
      </c>
      <c r="Y26" s="42">
        <f>IF(ISERROR(W26/S26),0,((W26/S26)*100))</f>
        <v>29.036076793265448</v>
      </c>
      <c r="Z26" s="41">
        <v>0</v>
      </c>
      <c r="AA26" s="41" t="s">
        <v>54</v>
      </c>
      <c r="AB26" s="43">
        <v>757</v>
      </c>
      <c r="AC26" s="42">
        <v>0</v>
      </c>
      <c r="AD26" s="42">
        <v>30</v>
      </c>
      <c r="AE26" s="21"/>
    </row>
    <row r="27" spans="1:31" s="44" customFormat="1" ht="77.25" customHeight="1">
      <c r="A27" s="38"/>
      <c r="B27" s="21"/>
      <c r="C27" s="39" t="s">
        <v>287</v>
      </c>
      <c r="D27" s="48" t="s">
        <v>288</v>
      </c>
      <c r="E27" s="46" t="s">
        <v>289</v>
      </c>
      <c r="F27" s="46" t="s">
        <v>5</v>
      </c>
      <c r="G27" s="46" t="s">
        <v>5</v>
      </c>
      <c r="H27" s="41" t="s">
        <v>173</v>
      </c>
      <c r="I27" s="41" t="s">
        <v>64</v>
      </c>
      <c r="J27" s="41" t="s">
        <v>39</v>
      </c>
      <c r="K27" s="41" t="s">
        <v>67</v>
      </c>
      <c r="L27" s="41" t="s">
        <v>41</v>
      </c>
      <c r="M27" s="41" t="s">
        <v>42</v>
      </c>
      <c r="N27" s="41" t="s">
        <v>43</v>
      </c>
      <c r="O27" s="41" t="s">
        <v>51</v>
      </c>
      <c r="P27" s="41" t="s">
        <v>45</v>
      </c>
      <c r="Q27" s="41" t="s">
        <v>63</v>
      </c>
      <c r="R27" s="40">
        <v>5000000</v>
      </c>
      <c r="S27" s="40">
        <v>5000000</v>
      </c>
      <c r="T27" s="40">
        <v>4851410.65</v>
      </c>
      <c r="U27" s="40">
        <v>4851410.65</v>
      </c>
      <c r="V27" s="40">
        <v>1455423.19</v>
      </c>
      <c r="W27" s="40">
        <v>1455423.19</v>
      </c>
      <c r="X27" s="40">
        <v>1455423.19</v>
      </c>
      <c r="Y27" s="42">
        <f>IF(ISERROR(W27/S27),0,((W27/S27)*100))</f>
        <v>29.1084638</v>
      </c>
      <c r="Z27" s="41">
        <v>0</v>
      </c>
      <c r="AA27" s="41" t="s">
        <v>54</v>
      </c>
      <c r="AB27" s="43">
        <v>690</v>
      </c>
      <c r="AC27" s="42">
        <v>0</v>
      </c>
      <c r="AD27" s="42">
        <v>15</v>
      </c>
      <c r="AE27" s="21"/>
    </row>
    <row r="28" spans="1:31" s="44" customFormat="1" ht="99.75" customHeight="1">
      <c r="A28" s="38"/>
      <c r="B28" s="21"/>
      <c r="C28" s="39" t="s">
        <v>236</v>
      </c>
      <c r="D28" s="48" t="s">
        <v>237</v>
      </c>
      <c r="E28" s="46" t="s">
        <v>238</v>
      </c>
      <c r="F28" s="46" t="s">
        <v>5</v>
      </c>
      <c r="G28" s="46" t="s">
        <v>5</v>
      </c>
      <c r="H28" s="41" t="s">
        <v>50</v>
      </c>
      <c r="I28" s="41" t="s">
        <v>38</v>
      </c>
      <c r="J28" s="41" t="s">
        <v>47</v>
      </c>
      <c r="K28" s="41" t="s">
        <v>239</v>
      </c>
      <c r="L28" s="41" t="s">
        <v>41</v>
      </c>
      <c r="M28" s="41" t="s">
        <v>48</v>
      </c>
      <c r="N28" s="41" t="s">
        <v>43</v>
      </c>
      <c r="O28" s="41" t="s">
        <v>65</v>
      </c>
      <c r="P28" s="41" t="s">
        <v>45</v>
      </c>
      <c r="Q28" s="41" t="s">
        <v>53</v>
      </c>
      <c r="R28" s="40">
        <v>5200000</v>
      </c>
      <c r="S28" s="40">
        <v>11738841.13</v>
      </c>
      <c r="T28" s="40">
        <v>11738841.13</v>
      </c>
      <c r="U28" s="40">
        <v>11738841.13</v>
      </c>
      <c r="V28" s="40">
        <v>11738841.13</v>
      </c>
      <c r="W28" s="40">
        <v>11738841.13</v>
      </c>
      <c r="X28" s="40">
        <v>11738841.13</v>
      </c>
      <c r="Y28" s="42">
        <f>IF(ISERROR(W28/S28),0,((W28/S28)*100))</f>
        <v>100</v>
      </c>
      <c r="Z28" s="41">
        <v>0</v>
      </c>
      <c r="AA28" s="41" t="s">
        <v>54</v>
      </c>
      <c r="AB28" s="43">
        <v>407</v>
      </c>
      <c r="AC28" s="42">
        <v>0</v>
      </c>
      <c r="AD28" s="42">
        <v>100</v>
      </c>
      <c r="AE28" s="21"/>
    </row>
    <row r="29" spans="1:31" s="44" customFormat="1" ht="95.25" customHeight="1">
      <c r="A29" s="38"/>
      <c r="B29" s="21"/>
      <c r="C29" s="39" t="s">
        <v>180</v>
      </c>
      <c r="D29" s="48" t="s">
        <v>181</v>
      </c>
      <c r="E29" s="46" t="s">
        <v>182</v>
      </c>
      <c r="F29" s="46" t="s">
        <v>5</v>
      </c>
      <c r="G29" s="46" t="s">
        <v>5</v>
      </c>
      <c r="H29" s="41" t="s">
        <v>50</v>
      </c>
      <c r="I29" s="41" t="s">
        <v>38</v>
      </c>
      <c r="J29" s="41" t="s">
        <v>47</v>
      </c>
      <c r="K29" s="41" t="s">
        <v>72</v>
      </c>
      <c r="L29" s="41" t="s">
        <v>41</v>
      </c>
      <c r="M29" s="41" t="s">
        <v>48</v>
      </c>
      <c r="N29" s="41" t="s">
        <v>43</v>
      </c>
      <c r="O29" s="41" t="s">
        <v>65</v>
      </c>
      <c r="P29" s="41" t="s">
        <v>45</v>
      </c>
      <c r="Q29" s="41" t="s">
        <v>53</v>
      </c>
      <c r="R29" s="40">
        <v>2203439.86</v>
      </c>
      <c r="S29" s="40">
        <v>2203384.49</v>
      </c>
      <c r="T29" s="40">
        <v>2203384.49</v>
      </c>
      <c r="U29" s="40">
        <v>2203384.49</v>
      </c>
      <c r="V29" s="40">
        <v>2203384.49</v>
      </c>
      <c r="W29" s="40">
        <v>2203384.49</v>
      </c>
      <c r="X29" s="40">
        <v>2203384.49</v>
      </c>
      <c r="Y29" s="42">
        <f>IF(ISERROR(W29/S29),0,((W29/S29)*100))</f>
        <v>100</v>
      </c>
      <c r="Z29" s="41">
        <v>0</v>
      </c>
      <c r="AA29" s="41" t="s">
        <v>54</v>
      </c>
      <c r="AB29" s="43">
        <v>0</v>
      </c>
      <c r="AC29" s="42">
        <v>0</v>
      </c>
      <c r="AD29" s="42">
        <v>100</v>
      </c>
      <c r="AE29" s="21"/>
    </row>
    <row r="30" spans="1:31" s="44" customFormat="1" ht="95.25" customHeight="1">
      <c r="A30" s="38"/>
      <c r="B30" s="21"/>
      <c r="C30" s="39" t="s">
        <v>192</v>
      </c>
      <c r="D30" s="48" t="s">
        <v>193</v>
      </c>
      <c r="E30" s="46" t="s">
        <v>194</v>
      </c>
      <c r="F30" s="46" t="s">
        <v>5</v>
      </c>
      <c r="G30" s="46" t="s">
        <v>5</v>
      </c>
      <c r="H30" s="41" t="s">
        <v>50</v>
      </c>
      <c r="I30" s="41" t="s">
        <v>38</v>
      </c>
      <c r="J30" s="41" t="s">
        <v>47</v>
      </c>
      <c r="K30" s="41" t="s">
        <v>72</v>
      </c>
      <c r="L30" s="41" t="s">
        <v>41</v>
      </c>
      <c r="M30" s="41" t="s">
        <v>48</v>
      </c>
      <c r="N30" s="41" t="s">
        <v>43</v>
      </c>
      <c r="O30" s="41" t="s">
        <v>65</v>
      </c>
      <c r="P30" s="41" t="s">
        <v>45</v>
      </c>
      <c r="Q30" s="41" t="s">
        <v>53</v>
      </c>
      <c r="R30" s="40">
        <v>2409055.11</v>
      </c>
      <c r="S30" s="40">
        <v>2409055.11</v>
      </c>
      <c r="T30" s="40">
        <v>2409055.11</v>
      </c>
      <c r="U30" s="40">
        <v>2409055.11</v>
      </c>
      <c r="V30" s="40">
        <v>2409055.11</v>
      </c>
      <c r="W30" s="40">
        <v>2409055.11</v>
      </c>
      <c r="X30" s="40">
        <v>2409055.11</v>
      </c>
      <c r="Y30" s="42">
        <f>IF(ISERROR(W30/S30),0,((W30/S30)*100))</f>
        <v>100</v>
      </c>
      <c r="Z30" s="41">
        <v>0</v>
      </c>
      <c r="AA30" s="41" t="s">
        <v>54</v>
      </c>
      <c r="AB30" s="43">
        <v>330</v>
      </c>
      <c r="AC30" s="42">
        <v>0</v>
      </c>
      <c r="AD30" s="42">
        <v>100</v>
      </c>
      <c r="AE30" s="21"/>
    </row>
    <row r="31" spans="1:31" s="44" customFormat="1" ht="95.25" customHeight="1">
      <c r="A31" s="38"/>
      <c r="B31" s="21"/>
      <c r="C31" s="39" t="s">
        <v>174</v>
      </c>
      <c r="D31" s="48" t="s">
        <v>175</v>
      </c>
      <c r="E31" s="46" t="s">
        <v>176</v>
      </c>
      <c r="F31" s="46" t="s">
        <v>5</v>
      </c>
      <c r="G31" s="46" t="s">
        <v>5</v>
      </c>
      <c r="H31" s="41" t="s">
        <v>50</v>
      </c>
      <c r="I31" s="41" t="s">
        <v>38</v>
      </c>
      <c r="J31" s="41" t="s">
        <v>47</v>
      </c>
      <c r="K31" s="41" t="s">
        <v>72</v>
      </c>
      <c r="L31" s="41" t="s">
        <v>41</v>
      </c>
      <c r="M31" s="41" t="s">
        <v>48</v>
      </c>
      <c r="N31" s="41" t="s">
        <v>43</v>
      </c>
      <c r="O31" s="41" t="s">
        <v>65</v>
      </c>
      <c r="P31" s="41" t="s">
        <v>45</v>
      </c>
      <c r="Q31" s="41" t="s">
        <v>53</v>
      </c>
      <c r="R31" s="40">
        <v>2825281.35</v>
      </c>
      <c r="S31" s="40">
        <v>2765764.5</v>
      </c>
      <c r="T31" s="40">
        <v>2765764.5</v>
      </c>
      <c r="U31" s="40">
        <v>2765764.5</v>
      </c>
      <c r="V31" s="40">
        <v>2765764.5</v>
      </c>
      <c r="W31" s="40">
        <v>2765764.5</v>
      </c>
      <c r="X31" s="40">
        <v>2765764.5</v>
      </c>
      <c r="Y31" s="42">
        <f>IF(ISERROR(W31/S31),0,((W31/S31)*100))</f>
        <v>100</v>
      </c>
      <c r="Z31" s="41">
        <v>0</v>
      </c>
      <c r="AA31" s="41" t="s">
        <v>54</v>
      </c>
      <c r="AB31" s="43">
        <v>328</v>
      </c>
      <c r="AC31" s="42">
        <v>0</v>
      </c>
      <c r="AD31" s="42">
        <v>100</v>
      </c>
      <c r="AE31" s="21"/>
    </row>
    <row r="32" spans="1:31" s="44" customFormat="1" ht="95.25" customHeight="1">
      <c r="A32" s="38"/>
      <c r="B32" s="21"/>
      <c r="C32" s="39" t="s">
        <v>189</v>
      </c>
      <c r="D32" s="48" t="s">
        <v>190</v>
      </c>
      <c r="E32" s="46" t="s">
        <v>191</v>
      </c>
      <c r="F32" s="46" t="s">
        <v>5</v>
      </c>
      <c r="G32" s="46" t="s">
        <v>5</v>
      </c>
      <c r="H32" s="41" t="s">
        <v>50</v>
      </c>
      <c r="I32" s="41" t="s">
        <v>38</v>
      </c>
      <c r="J32" s="41" t="s">
        <v>47</v>
      </c>
      <c r="K32" s="41" t="s">
        <v>72</v>
      </c>
      <c r="L32" s="41" t="s">
        <v>41</v>
      </c>
      <c r="M32" s="41" t="s">
        <v>48</v>
      </c>
      <c r="N32" s="41" t="s">
        <v>61</v>
      </c>
      <c r="O32" s="41" t="s">
        <v>65</v>
      </c>
      <c r="P32" s="41" t="s">
        <v>45</v>
      </c>
      <c r="Q32" s="41" t="s">
        <v>53</v>
      </c>
      <c r="R32" s="40">
        <v>2497500</v>
      </c>
      <c r="S32" s="40">
        <v>2497500</v>
      </c>
      <c r="T32" s="40">
        <v>2497500</v>
      </c>
      <c r="U32" s="40">
        <v>2483590.72</v>
      </c>
      <c r="V32" s="40">
        <v>2483590.72</v>
      </c>
      <c r="W32" s="40">
        <v>2483590.72</v>
      </c>
      <c r="X32" s="40">
        <v>2483590.72</v>
      </c>
      <c r="Y32" s="42">
        <f>IF(ISERROR(W32/S32),0,((W32/S32)*100))</f>
        <v>99.44307187187188</v>
      </c>
      <c r="Z32" s="41">
        <v>0</v>
      </c>
      <c r="AA32" s="41" t="s">
        <v>54</v>
      </c>
      <c r="AB32" s="43">
        <v>379</v>
      </c>
      <c r="AC32" s="42">
        <v>0</v>
      </c>
      <c r="AD32" s="42">
        <v>100</v>
      </c>
      <c r="AE32" s="21"/>
    </row>
    <row r="33" spans="1:31" s="44" customFormat="1" ht="95.25" customHeight="1">
      <c r="A33" s="38"/>
      <c r="B33" s="21"/>
      <c r="C33" s="39" t="s">
        <v>202</v>
      </c>
      <c r="D33" s="48" t="s">
        <v>203</v>
      </c>
      <c r="E33" s="46" t="s">
        <v>204</v>
      </c>
      <c r="F33" s="46" t="s">
        <v>5</v>
      </c>
      <c r="G33" s="46" t="s">
        <v>5</v>
      </c>
      <c r="H33" s="41" t="s">
        <v>50</v>
      </c>
      <c r="I33" s="41" t="s">
        <v>38</v>
      </c>
      <c r="J33" s="41" t="s">
        <v>47</v>
      </c>
      <c r="K33" s="41" t="s">
        <v>72</v>
      </c>
      <c r="L33" s="41" t="s">
        <v>41</v>
      </c>
      <c r="M33" s="41" t="s">
        <v>48</v>
      </c>
      <c r="N33" s="41" t="s">
        <v>61</v>
      </c>
      <c r="O33" s="41" t="s">
        <v>65</v>
      </c>
      <c r="P33" s="41" t="s">
        <v>45</v>
      </c>
      <c r="Q33" s="41" t="s">
        <v>53</v>
      </c>
      <c r="R33" s="40">
        <v>1998000</v>
      </c>
      <c r="S33" s="40">
        <v>1998000</v>
      </c>
      <c r="T33" s="40">
        <v>1998000</v>
      </c>
      <c r="U33" s="40">
        <v>1946632.12</v>
      </c>
      <c r="V33" s="40">
        <v>1946630.26</v>
      </c>
      <c r="W33" s="40">
        <v>1946630.26</v>
      </c>
      <c r="X33" s="40">
        <v>1946630.26</v>
      </c>
      <c r="Y33" s="42">
        <f>IF(ISERROR(W33/S33),0,((W33/S33)*100))</f>
        <v>97.42894194194194</v>
      </c>
      <c r="Z33" s="41">
        <v>0</v>
      </c>
      <c r="AA33" s="41" t="s">
        <v>54</v>
      </c>
      <c r="AB33" s="43">
        <v>375</v>
      </c>
      <c r="AC33" s="42">
        <v>0</v>
      </c>
      <c r="AD33" s="42">
        <v>100</v>
      </c>
      <c r="AE33" s="21"/>
    </row>
    <row r="34" spans="1:31" s="44" customFormat="1" ht="95.25" customHeight="1">
      <c r="A34" s="38"/>
      <c r="B34" s="21"/>
      <c r="C34" s="39" t="s">
        <v>177</v>
      </c>
      <c r="D34" s="48" t="s">
        <v>178</v>
      </c>
      <c r="E34" s="46" t="s">
        <v>179</v>
      </c>
      <c r="F34" s="46" t="s">
        <v>5</v>
      </c>
      <c r="G34" s="46" t="s">
        <v>5</v>
      </c>
      <c r="H34" s="41" t="s">
        <v>50</v>
      </c>
      <c r="I34" s="41" t="s">
        <v>38</v>
      </c>
      <c r="J34" s="41" t="s">
        <v>47</v>
      </c>
      <c r="K34" s="41" t="s">
        <v>72</v>
      </c>
      <c r="L34" s="41" t="s">
        <v>41</v>
      </c>
      <c r="M34" s="41" t="s">
        <v>48</v>
      </c>
      <c r="N34" s="41" t="s">
        <v>43</v>
      </c>
      <c r="O34" s="41" t="s">
        <v>65</v>
      </c>
      <c r="P34" s="41" t="s">
        <v>45</v>
      </c>
      <c r="Q34" s="41" t="s">
        <v>53</v>
      </c>
      <c r="R34" s="40">
        <v>3242983.51</v>
      </c>
      <c r="S34" s="40">
        <v>3242983.51</v>
      </c>
      <c r="T34" s="40">
        <v>3242983.51</v>
      </c>
      <c r="U34" s="40">
        <v>3242983.51</v>
      </c>
      <c r="V34" s="40">
        <v>3242983.51</v>
      </c>
      <c r="W34" s="40">
        <v>3242983.51</v>
      </c>
      <c r="X34" s="40">
        <v>3242983.51</v>
      </c>
      <c r="Y34" s="42">
        <f>IF(ISERROR(W34/S34),0,((W34/S34)*100))</f>
        <v>100</v>
      </c>
      <c r="Z34" s="41">
        <v>0</v>
      </c>
      <c r="AA34" s="41" t="s">
        <v>54</v>
      </c>
      <c r="AB34" s="43">
        <v>333</v>
      </c>
      <c r="AC34" s="42">
        <v>0</v>
      </c>
      <c r="AD34" s="42">
        <v>100</v>
      </c>
      <c r="AE34" s="21"/>
    </row>
    <row r="35" spans="1:31" s="44" customFormat="1" ht="95.25" customHeight="1">
      <c r="A35" s="38"/>
      <c r="B35" s="21"/>
      <c r="C35" s="39" t="s">
        <v>195</v>
      </c>
      <c r="D35" s="48" t="s">
        <v>196</v>
      </c>
      <c r="E35" s="46" t="s">
        <v>197</v>
      </c>
      <c r="F35" s="46" t="s">
        <v>5</v>
      </c>
      <c r="G35" s="46" t="s">
        <v>5</v>
      </c>
      <c r="H35" s="41" t="s">
        <v>50</v>
      </c>
      <c r="I35" s="41" t="s">
        <v>38</v>
      </c>
      <c r="J35" s="41" t="s">
        <v>47</v>
      </c>
      <c r="K35" s="41" t="s">
        <v>72</v>
      </c>
      <c r="L35" s="41" t="s">
        <v>41</v>
      </c>
      <c r="M35" s="41" t="s">
        <v>48</v>
      </c>
      <c r="N35" s="41" t="s">
        <v>43</v>
      </c>
      <c r="O35" s="41" t="s">
        <v>65</v>
      </c>
      <c r="P35" s="41" t="s">
        <v>45</v>
      </c>
      <c r="Q35" s="41" t="s">
        <v>53</v>
      </c>
      <c r="R35" s="40">
        <v>2124422.18</v>
      </c>
      <c r="S35" s="40">
        <v>2124422.18</v>
      </c>
      <c r="T35" s="40">
        <v>2124422.18</v>
      </c>
      <c r="U35" s="40">
        <v>2047659.48</v>
      </c>
      <c r="V35" s="40">
        <v>2047659.48</v>
      </c>
      <c r="W35" s="40">
        <v>2047659.48</v>
      </c>
      <c r="X35" s="40">
        <v>2047659.48</v>
      </c>
      <c r="Y35" s="42">
        <f>IF(ISERROR(W35/S35),0,((W35/S35)*100))</f>
        <v>96.38665512332393</v>
      </c>
      <c r="Z35" s="41">
        <v>0</v>
      </c>
      <c r="AA35" s="41" t="s">
        <v>54</v>
      </c>
      <c r="AB35" s="43">
        <v>451</v>
      </c>
      <c r="AC35" s="42">
        <v>0</v>
      </c>
      <c r="AD35" s="42">
        <v>100</v>
      </c>
      <c r="AE35" s="21"/>
    </row>
    <row r="36" spans="1:31" s="44" customFormat="1" ht="138" customHeight="1">
      <c r="A36" s="38"/>
      <c r="B36" s="21"/>
      <c r="C36" s="39" t="s">
        <v>186</v>
      </c>
      <c r="D36" s="48" t="s">
        <v>187</v>
      </c>
      <c r="E36" s="46" t="s">
        <v>188</v>
      </c>
      <c r="F36" s="46" t="s">
        <v>5</v>
      </c>
      <c r="G36" s="46" t="s">
        <v>5</v>
      </c>
      <c r="H36" s="41" t="s">
        <v>50</v>
      </c>
      <c r="I36" s="41" t="s">
        <v>38</v>
      </c>
      <c r="J36" s="41" t="s">
        <v>47</v>
      </c>
      <c r="K36" s="41" t="s">
        <v>72</v>
      </c>
      <c r="L36" s="41" t="s">
        <v>41</v>
      </c>
      <c r="M36" s="41" t="s">
        <v>48</v>
      </c>
      <c r="N36" s="41" t="s">
        <v>43</v>
      </c>
      <c r="O36" s="41" t="s">
        <v>52</v>
      </c>
      <c r="P36" s="41" t="s">
        <v>45</v>
      </c>
      <c r="Q36" s="41" t="s">
        <v>53</v>
      </c>
      <c r="R36" s="40">
        <v>1598400</v>
      </c>
      <c r="S36" s="40">
        <v>1598400</v>
      </c>
      <c r="T36" s="40">
        <v>1598400</v>
      </c>
      <c r="U36" s="40">
        <v>1565550.09</v>
      </c>
      <c r="V36" s="40">
        <v>1557627.43</v>
      </c>
      <c r="W36" s="40">
        <v>1557627.43</v>
      </c>
      <c r="X36" s="40">
        <v>1557627.43</v>
      </c>
      <c r="Y36" s="42">
        <f>IF(ISERROR(W36/S36),0,((W36/S36)*100))</f>
        <v>97.44916353853853</v>
      </c>
      <c r="Z36" s="41">
        <v>0</v>
      </c>
      <c r="AA36" s="41" t="s">
        <v>54</v>
      </c>
      <c r="AB36" s="43">
        <v>1700</v>
      </c>
      <c r="AC36" s="42">
        <v>0</v>
      </c>
      <c r="AD36" s="42">
        <v>100</v>
      </c>
      <c r="AE36" s="21"/>
    </row>
    <row r="37" spans="1:31" s="44" customFormat="1" ht="70.5" customHeight="1">
      <c r="A37" s="38"/>
      <c r="B37" s="21"/>
      <c r="C37" s="39" t="s">
        <v>211</v>
      </c>
      <c r="D37" s="48" t="s">
        <v>212</v>
      </c>
      <c r="E37" s="46" t="s">
        <v>213</v>
      </c>
      <c r="F37" s="46" t="s">
        <v>5</v>
      </c>
      <c r="G37" s="46" t="s">
        <v>5</v>
      </c>
      <c r="H37" s="41" t="s">
        <v>50</v>
      </c>
      <c r="I37" s="41" t="s">
        <v>38</v>
      </c>
      <c r="J37" s="41" t="s">
        <v>47</v>
      </c>
      <c r="K37" s="41" t="s">
        <v>72</v>
      </c>
      <c r="L37" s="41" t="s">
        <v>41</v>
      </c>
      <c r="M37" s="41" t="s">
        <v>48</v>
      </c>
      <c r="N37" s="41" t="s">
        <v>43</v>
      </c>
      <c r="O37" s="41" t="s">
        <v>52</v>
      </c>
      <c r="P37" s="41" t="s">
        <v>45</v>
      </c>
      <c r="Q37" s="41" t="s">
        <v>53</v>
      </c>
      <c r="R37" s="40">
        <v>2997000</v>
      </c>
      <c r="S37" s="40">
        <v>2997000</v>
      </c>
      <c r="T37" s="40">
        <v>2997000</v>
      </c>
      <c r="U37" s="40">
        <v>2892458.35</v>
      </c>
      <c r="V37" s="40">
        <v>867737.51</v>
      </c>
      <c r="W37" s="40">
        <v>867737.51</v>
      </c>
      <c r="X37" s="40">
        <v>867737.51</v>
      </c>
      <c r="Y37" s="42">
        <f>IF(ISERROR(W37/S37),0,((W37/S37)*100))</f>
        <v>28.95353720387054</v>
      </c>
      <c r="Z37" s="41">
        <v>0</v>
      </c>
      <c r="AA37" s="41" t="s">
        <v>54</v>
      </c>
      <c r="AB37" s="43">
        <v>1500</v>
      </c>
      <c r="AC37" s="42">
        <v>0</v>
      </c>
      <c r="AD37" s="42">
        <v>80</v>
      </c>
      <c r="AE37" s="21"/>
    </row>
    <row r="38" spans="1:31" s="44" customFormat="1" ht="70.5" customHeight="1">
      <c r="A38" s="38"/>
      <c r="B38" s="21"/>
      <c r="C38" s="39" t="s">
        <v>183</v>
      </c>
      <c r="D38" s="48" t="s">
        <v>184</v>
      </c>
      <c r="E38" s="46" t="s">
        <v>185</v>
      </c>
      <c r="F38" s="46" t="s">
        <v>5</v>
      </c>
      <c r="G38" s="46" t="s">
        <v>5</v>
      </c>
      <c r="H38" s="41" t="s">
        <v>50</v>
      </c>
      <c r="I38" s="41" t="s">
        <v>38</v>
      </c>
      <c r="J38" s="41" t="s">
        <v>47</v>
      </c>
      <c r="K38" s="41" t="s">
        <v>72</v>
      </c>
      <c r="L38" s="41" t="s">
        <v>41</v>
      </c>
      <c r="M38" s="41" t="s">
        <v>48</v>
      </c>
      <c r="N38" s="41" t="s">
        <v>43</v>
      </c>
      <c r="O38" s="41" t="s">
        <v>65</v>
      </c>
      <c r="P38" s="41" t="s">
        <v>45</v>
      </c>
      <c r="Q38" s="41" t="s">
        <v>53</v>
      </c>
      <c r="R38" s="40">
        <v>7492500</v>
      </c>
      <c r="S38" s="40">
        <v>7492500</v>
      </c>
      <c r="T38" s="40">
        <v>7492500</v>
      </c>
      <c r="U38" s="40">
        <v>7139186.66</v>
      </c>
      <c r="V38" s="40">
        <v>6287874.83</v>
      </c>
      <c r="W38" s="40">
        <v>6287874.83</v>
      </c>
      <c r="X38" s="40">
        <v>6287874.83</v>
      </c>
      <c r="Y38" s="42">
        <f>IF(ISERROR(W38/S38),0,((W38/S38)*100))</f>
        <v>83.92225331998665</v>
      </c>
      <c r="Z38" s="41">
        <v>0</v>
      </c>
      <c r="AA38" s="41" t="s">
        <v>54</v>
      </c>
      <c r="AB38" s="43">
        <v>2800</v>
      </c>
      <c r="AC38" s="42">
        <v>0</v>
      </c>
      <c r="AD38" s="42">
        <v>97</v>
      </c>
      <c r="AE38" s="21"/>
    </row>
    <row r="39" spans="1:31" s="44" customFormat="1" ht="144" customHeight="1">
      <c r="A39" s="38"/>
      <c r="B39" s="21"/>
      <c r="C39" s="39" t="s">
        <v>198</v>
      </c>
      <c r="D39" s="48" t="s">
        <v>199</v>
      </c>
      <c r="E39" s="46" t="s">
        <v>200</v>
      </c>
      <c r="F39" s="46" t="s">
        <v>5</v>
      </c>
      <c r="G39" s="46" t="s">
        <v>5</v>
      </c>
      <c r="H39" s="41" t="s">
        <v>68</v>
      </c>
      <c r="I39" s="41" t="s">
        <v>38</v>
      </c>
      <c r="J39" s="41" t="s">
        <v>47</v>
      </c>
      <c r="K39" s="41" t="s">
        <v>72</v>
      </c>
      <c r="L39" s="41" t="s">
        <v>41</v>
      </c>
      <c r="M39" s="41" t="s">
        <v>48</v>
      </c>
      <c r="N39" s="41" t="s">
        <v>201</v>
      </c>
      <c r="O39" s="41" t="s">
        <v>52</v>
      </c>
      <c r="P39" s="41" t="s">
        <v>45</v>
      </c>
      <c r="Q39" s="41" t="s">
        <v>53</v>
      </c>
      <c r="R39" s="40">
        <v>1998000</v>
      </c>
      <c r="S39" s="40">
        <v>1998000</v>
      </c>
      <c r="T39" s="40">
        <v>1998000</v>
      </c>
      <c r="U39" s="40">
        <v>1909004.7</v>
      </c>
      <c r="V39" s="40">
        <v>1831313.11</v>
      </c>
      <c r="W39" s="40">
        <v>1831313.11</v>
      </c>
      <c r="X39" s="40">
        <v>1831313.11</v>
      </c>
      <c r="Y39" s="42">
        <f>IF(ISERROR(W39/S39),0,((W39/S39)*100))</f>
        <v>91.65731281281282</v>
      </c>
      <c r="Z39" s="41">
        <v>0</v>
      </c>
      <c r="AA39" s="41" t="s">
        <v>54</v>
      </c>
      <c r="AB39" s="43">
        <v>14863</v>
      </c>
      <c r="AC39" s="42">
        <v>0</v>
      </c>
      <c r="AD39" s="42">
        <v>100</v>
      </c>
      <c r="AE39" s="21"/>
    </row>
    <row r="40" spans="1:31" s="44" customFormat="1" ht="78" customHeight="1">
      <c r="A40" s="38"/>
      <c r="B40" s="21"/>
      <c r="C40" s="39" t="s">
        <v>205</v>
      </c>
      <c r="D40" s="48" t="s">
        <v>206</v>
      </c>
      <c r="E40" s="46" t="s">
        <v>207</v>
      </c>
      <c r="F40" s="46" t="s">
        <v>5</v>
      </c>
      <c r="G40" s="46" t="s">
        <v>5</v>
      </c>
      <c r="H40" s="41" t="s">
        <v>50</v>
      </c>
      <c r="I40" s="41" t="s">
        <v>38</v>
      </c>
      <c r="J40" s="41" t="s">
        <v>47</v>
      </c>
      <c r="K40" s="41" t="s">
        <v>72</v>
      </c>
      <c r="L40" s="41" t="s">
        <v>41</v>
      </c>
      <c r="M40" s="41" t="s">
        <v>48</v>
      </c>
      <c r="N40" s="41" t="s">
        <v>61</v>
      </c>
      <c r="O40" s="41" t="s">
        <v>52</v>
      </c>
      <c r="P40" s="41" t="s">
        <v>45</v>
      </c>
      <c r="Q40" s="41" t="s">
        <v>53</v>
      </c>
      <c r="R40" s="40">
        <v>1498500</v>
      </c>
      <c r="S40" s="40">
        <v>1498500</v>
      </c>
      <c r="T40" s="40">
        <v>1498500</v>
      </c>
      <c r="U40" s="40">
        <v>1429847.19</v>
      </c>
      <c r="V40" s="40">
        <v>1429847.19</v>
      </c>
      <c r="W40" s="40">
        <v>1429847.19</v>
      </c>
      <c r="X40" s="40">
        <v>1429847.19</v>
      </c>
      <c r="Y40" s="42">
        <f>IF(ISERROR(W40/S40),0,((W40/S40)*100))</f>
        <v>95.41856456456456</v>
      </c>
      <c r="Z40" s="41">
        <v>0</v>
      </c>
      <c r="AA40" s="41" t="s">
        <v>54</v>
      </c>
      <c r="AB40" s="43">
        <v>1870</v>
      </c>
      <c r="AC40" s="42">
        <v>0</v>
      </c>
      <c r="AD40" s="42">
        <v>100</v>
      </c>
      <c r="AE40" s="21"/>
    </row>
    <row r="41" spans="1:31" s="44" customFormat="1" ht="96.75" customHeight="1">
      <c r="A41" s="38"/>
      <c r="B41" s="21"/>
      <c r="C41" s="39" t="s">
        <v>208</v>
      </c>
      <c r="D41" s="48" t="s">
        <v>209</v>
      </c>
      <c r="E41" s="46" t="s">
        <v>210</v>
      </c>
      <c r="F41" s="46" t="s">
        <v>5</v>
      </c>
      <c r="G41" s="46" t="s">
        <v>5</v>
      </c>
      <c r="H41" s="41" t="s">
        <v>50</v>
      </c>
      <c r="I41" s="41" t="s">
        <v>38</v>
      </c>
      <c r="J41" s="41" t="s">
        <v>47</v>
      </c>
      <c r="K41" s="41" t="s">
        <v>72</v>
      </c>
      <c r="L41" s="41" t="s">
        <v>41</v>
      </c>
      <c r="M41" s="41" t="s">
        <v>48</v>
      </c>
      <c r="N41" s="41" t="s">
        <v>201</v>
      </c>
      <c r="O41" s="41" t="s">
        <v>51</v>
      </c>
      <c r="P41" s="41" t="s">
        <v>45</v>
      </c>
      <c r="Q41" s="41" t="s">
        <v>53</v>
      </c>
      <c r="R41" s="40">
        <v>3666091.57</v>
      </c>
      <c r="S41" s="40">
        <v>3666091.57</v>
      </c>
      <c r="T41" s="40">
        <v>3666091.57</v>
      </c>
      <c r="U41" s="40">
        <v>3537401.54</v>
      </c>
      <c r="V41" s="40">
        <v>3414170.73</v>
      </c>
      <c r="W41" s="40">
        <v>3414170.73</v>
      </c>
      <c r="X41" s="40">
        <v>3414170.73</v>
      </c>
      <c r="Y41" s="42">
        <f>IF(ISERROR(W41/S41),0,((W41/S41)*100))</f>
        <v>93.12835385614768</v>
      </c>
      <c r="Z41" s="41">
        <v>0</v>
      </c>
      <c r="AA41" s="41" t="s">
        <v>54</v>
      </c>
      <c r="AB41" s="43">
        <v>489</v>
      </c>
      <c r="AC41" s="42">
        <v>0</v>
      </c>
      <c r="AD41" s="42">
        <v>99</v>
      </c>
      <c r="AE41" s="21"/>
    </row>
    <row r="42" spans="1:31" s="44" customFormat="1" ht="78" customHeight="1">
      <c r="A42" s="38"/>
      <c r="B42" s="21"/>
      <c r="C42" s="39" t="s">
        <v>214</v>
      </c>
      <c r="D42" s="48" t="s">
        <v>215</v>
      </c>
      <c r="E42" s="46" t="s">
        <v>216</v>
      </c>
      <c r="F42" s="46" t="s">
        <v>5</v>
      </c>
      <c r="G42" s="46" t="s">
        <v>5</v>
      </c>
      <c r="H42" s="41" t="s">
        <v>50</v>
      </c>
      <c r="I42" s="41" t="s">
        <v>38</v>
      </c>
      <c r="J42" s="41" t="s">
        <v>47</v>
      </c>
      <c r="K42" s="41" t="s">
        <v>72</v>
      </c>
      <c r="L42" s="41" t="s">
        <v>41</v>
      </c>
      <c r="M42" s="41" t="s">
        <v>48</v>
      </c>
      <c r="N42" s="41" t="s">
        <v>217</v>
      </c>
      <c r="O42" s="41" t="s">
        <v>73</v>
      </c>
      <c r="P42" s="41" t="s">
        <v>45</v>
      </c>
      <c r="Q42" s="41" t="s">
        <v>53</v>
      </c>
      <c r="R42" s="40">
        <v>19980000</v>
      </c>
      <c r="S42" s="40">
        <v>19980000</v>
      </c>
      <c r="T42" s="40">
        <v>19980000</v>
      </c>
      <c r="U42" s="40">
        <v>19869381.24</v>
      </c>
      <c r="V42" s="40">
        <v>14777498.83</v>
      </c>
      <c r="W42" s="40">
        <v>14777498.83</v>
      </c>
      <c r="X42" s="40">
        <v>14777498.83</v>
      </c>
      <c r="Y42" s="42">
        <f>IF(ISERROR(W42/S42),0,((W42/S42)*100))</f>
        <v>73.96145560560561</v>
      </c>
      <c r="Z42" s="41">
        <v>0</v>
      </c>
      <c r="AA42" s="41" t="s">
        <v>54</v>
      </c>
      <c r="AB42" s="43">
        <v>1170</v>
      </c>
      <c r="AC42" s="42">
        <v>0</v>
      </c>
      <c r="AD42" s="42">
        <v>90</v>
      </c>
      <c r="AE42" s="21"/>
    </row>
    <row r="43" spans="1:31" s="44" customFormat="1" ht="78" customHeight="1">
      <c r="A43" s="38"/>
      <c r="B43" s="21"/>
      <c r="C43" s="39" t="s">
        <v>159</v>
      </c>
      <c r="D43" s="48" t="s">
        <v>160</v>
      </c>
      <c r="E43" s="46" t="s">
        <v>161</v>
      </c>
      <c r="F43" s="46" t="s">
        <v>5</v>
      </c>
      <c r="G43" s="46" t="s">
        <v>5</v>
      </c>
      <c r="H43" s="41" t="s">
        <v>46</v>
      </c>
      <c r="I43" s="41" t="s">
        <v>41</v>
      </c>
      <c r="J43" s="41" t="s">
        <v>47</v>
      </c>
      <c r="K43" s="41" t="s">
        <v>103</v>
      </c>
      <c r="L43" s="41" t="s">
        <v>41</v>
      </c>
      <c r="M43" s="41" t="s">
        <v>104</v>
      </c>
      <c r="N43" s="41" t="s">
        <v>162</v>
      </c>
      <c r="O43" s="41" t="s">
        <v>49</v>
      </c>
      <c r="P43" s="41" t="s">
        <v>45</v>
      </c>
      <c r="Q43" s="41" t="s">
        <v>53</v>
      </c>
      <c r="R43" s="40">
        <v>30400</v>
      </c>
      <c r="S43" s="40">
        <v>26400</v>
      </c>
      <c r="T43" s="40">
        <v>26400</v>
      </c>
      <c r="U43" s="40">
        <v>26400</v>
      </c>
      <c r="V43" s="40">
        <v>26400</v>
      </c>
      <c r="W43" s="40">
        <v>26400</v>
      </c>
      <c r="X43" s="40">
        <v>26400</v>
      </c>
      <c r="Y43" s="42">
        <f>IF(ISERROR(W43/S43),0,((W43/S43)*100))</f>
        <v>100</v>
      </c>
      <c r="Z43" s="41">
        <v>0</v>
      </c>
      <c r="AA43" s="41" t="s">
        <v>92</v>
      </c>
      <c r="AB43" s="43">
        <v>4</v>
      </c>
      <c r="AC43" s="42">
        <v>0</v>
      </c>
      <c r="AD43" s="42">
        <v>100</v>
      </c>
      <c r="AE43" s="21"/>
    </row>
    <row r="44" spans="1:31" s="44" customFormat="1" ht="78" customHeight="1">
      <c r="A44" s="38"/>
      <c r="B44" s="21"/>
      <c r="C44" s="39" t="s">
        <v>163</v>
      </c>
      <c r="D44" s="48" t="s">
        <v>164</v>
      </c>
      <c r="E44" s="46" t="s">
        <v>165</v>
      </c>
      <c r="F44" s="46" t="s">
        <v>5</v>
      </c>
      <c r="G44" s="46" t="s">
        <v>5</v>
      </c>
      <c r="H44" s="41" t="s">
        <v>46</v>
      </c>
      <c r="I44" s="41" t="s">
        <v>41</v>
      </c>
      <c r="J44" s="41" t="s">
        <v>47</v>
      </c>
      <c r="K44" s="41" t="s">
        <v>103</v>
      </c>
      <c r="L44" s="41" t="s">
        <v>41</v>
      </c>
      <c r="M44" s="41" t="s">
        <v>104</v>
      </c>
      <c r="N44" s="41" t="s">
        <v>162</v>
      </c>
      <c r="O44" s="41" t="s">
        <v>52</v>
      </c>
      <c r="P44" s="41" t="s">
        <v>45</v>
      </c>
      <c r="Q44" s="41" t="s">
        <v>53</v>
      </c>
      <c r="R44" s="40">
        <v>108000</v>
      </c>
      <c r="S44" s="40">
        <v>105000</v>
      </c>
      <c r="T44" s="40">
        <v>105000</v>
      </c>
      <c r="U44" s="40">
        <v>105000</v>
      </c>
      <c r="V44" s="40">
        <v>105000</v>
      </c>
      <c r="W44" s="40">
        <v>105000</v>
      </c>
      <c r="X44" s="40">
        <v>105000</v>
      </c>
      <c r="Y44" s="42">
        <f>IF(ISERROR(W44/S44),0,((W44/S44)*100))</f>
        <v>100</v>
      </c>
      <c r="Z44" s="41">
        <v>0</v>
      </c>
      <c r="AA44" s="41" t="s">
        <v>92</v>
      </c>
      <c r="AB44" s="43">
        <v>180</v>
      </c>
      <c r="AC44" s="42">
        <v>0</v>
      </c>
      <c r="AD44" s="42">
        <v>100</v>
      </c>
      <c r="AE44" s="21"/>
    </row>
    <row r="45" spans="1:31" s="44" customFormat="1" ht="78" customHeight="1">
      <c r="A45" s="38"/>
      <c r="B45" s="21"/>
      <c r="C45" s="39" t="s">
        <v>166</v>
      </c>
      <c r="D45" s="48" t="s">
        <v>167</v>
      </c>
      <c r="E45" s="46" t="s">
        <v>168</v>
      </c>
      <c r="F45" s="46" t="s">
        <v>5</v>
      </c>
      <c r="G45" s="46" t="s">
        <v>5</v>
      </c>
      <c r="H45" s="41" t="s">
        <v>46</v>
      </c>
      <c r="I45" s="41" t="s">
        <v>41</v>
      </c>
      <c r="J45" s="41" t="s">
        <v>47</v>
      </c>
      <c r="K45" s="41" t="s">
        <v>103</v>
      </c>
      <c r="L45" s="41" t="s">
        <v>41</v>
      </c>
      <c r="M45" s="41" t="s">
        <v>104</v>
      </c>
      <c r="N45" s="41" t="s">
        <v>162</v>
      </c>
      <c r="O45" s="41" t="s">
        <v>52</v>
      </c>
      <c r="P45" s="41" t="s">
        <v>45</v>
      </c>
      <c r="Q45" s="41" t="s">
        <v>53</v>
      </c>
      <c r="R45" s="40">
        <v>108000</v>
      </c>
      <c r="S45" s="40">
        <v>105000</v>
      </c>
      <c r="T45" s="40">
        <v>105000</v>
      </c>
      <c r="U45" s="40">
        <v>105000</v>
      </c>
      <c r="V45" s="40">
        <v>105000</v>
      </c>
      <c r="W45" s="40">
        <v>105000</v>
      </c>
      <c r="X45" s="40">
        <v>105000</v>
      </c>
      <c r="Y45" s="42">
        <f>IF(ISERROR(W45/S45),0,((W45/S45)*100))</f>
        <v>100</v>
      </c>
      <c r="Z45" s="41">
        <v>0</v>
      </c>
      <c r="AA45" s="41" t="s">
        <v>92</v>
      </c>
      <c r="AB45" s="43">
        <v>180</v>
      </c>
      <c r="AC45" s="42">
        <v>0</v>
      </c>
      <c r="AD45" s="42">
        <v>100</v>
      </c>
      <c r="AE45" s="21"/>
    </row>
    <row r="46" spans="1:31" s="44" customFormat="1" ht="78" customHeight="1">
      <c r="A46" s="38"/>
      <c r="B46" s="21"/>
      <c r="C46" s="39" t="s">
        <v>169</v>
      </c>
      <c r="D46" s="48" t="s">
        <v>170</v>
      </c>
      <c r="E46" s="46" t="s">
        <v>171</v>
      </c>
      <c r="F46" s="46" t="s">
        <v>5</v>
      </c>
      <c r="G46" s="46" t="s">
        <v>5</v>
      </c>
      <c r="H46" s="41" t="s">
        <v>46</v>
      </c>
      <c r="I46" s="41" t="s">
        <v>41</v>
      </c>
      <c r="J46" s="41" t="s">
        <v>47</v>
      </c>
      <c r="K46" s="41" t="s">
        <v>103</v>
      </c>
      <c r="L46" s="41" t="s">
        <v>41</v>
      </c>
      <c r="M46" s="41" t="s">
        <v>104</v>
      </c>
      <c r="N46" s="41" t="s">
        <v>162</v>
      </c>
      <c r="O46" s="41" t="s">
        <v>52</v>
      </c>
      <c r="P46" s="41" t="s">
        <v>45</v>
      </c>
      <c r="Q46" s="41" t="s">
        <v>53</v>
      </c>
      <c r="R46" s="40">
        <v>126470</v>
      </c>
      <c r="S46" s="40">
        <v>125000</v>
      </c>
      <c r="T46" s="40">
        <v>125000</v>
      </c>
      <c r="U46" s="40">
        <v>125000</v>
      </c>
      <c r="V46" s="40">
        <v>125000</v>
      </c>
      <c r="W46" s="40">
        <v>125000</v>
      </c>
      <c r="X46" s="40">
        <v>125000</v>
      </c>
      <c r="Y46" s="42">
        <f>IF(ISERROR(W46/S46),0,((W46/S46)*100))</f>
        <v>100</v>
      </c>
      <c r="Z46" s="41">
        <v>0</v>
      </c>
      <c r="AA46" s="41" t="s">
        <v>92</v>
      </c>
      <c r="AB46" s="43">
        <v>150</v>
      </c>
      <c r="AC46" s="42">
        <v>0</v>
      </c>
      <c r="AD46" s="42">
        <v>100</v>
      </c>
      <c r="AE46" s="21"/>
    </row>
    <row r="47" spans="1:31" s="44" customFormat="1" ht="118.5" customHeight="1">
      <c r="A47" s="38"/>
      <c r="B47" s="21"/>
      <c r="C47" s="39" t="s">
        <v>156</v>
      </c>
      <c r="D47" s="48" t="s">
        <v>157</v>
      </c>
      <c r="E47" s="46" t="s">
        <v>158</v>
      </c>
      <c r="F47" s="46" t="s">
        <v>5</v>
      </c>
      <c r="G47" s="46" t="s">
        <v>5</v>
      </c>
      <c r="H47" s="41" t="s">
        <v>46</v>
      </c>
      <c r="I47" s="41" t="s">
        <v>41</v>
      </c>
      <c r="J47" s="41" t="s">
        <v>47</v>
      </c>
      <c r="K47" s="41" t="s">
        <v>103</v>
      </c>
      <c r="L47" s="41" t="s">
        <v>41</v>
      </c>
      <c r="M47" s="41" t="s">
        <v>104</v>
      </c>
      <c r="N47" s="41" t="s">
        <v>43</v>
      </c>
      <c r="O47" s="41" t="s">
        <v>65</v>
      </c>
      <c r="P47" s="41" t="s">
        <v>45</v>
      </c>
      <c r="Q47" s="41" t="s">
        <v>53</v>
      </c>
      <c r="R47" s="40">
        <v>7567068</v>
      </c>
      <c r="S47" s="40">
        <v>7540589.25</v>
      </c>
      <c r="T47" s="40">
        <v>7540589.25</v>
      </c>
      <c r="U47" s="40">
        <v>7540589.25</v>
      </c>
      <c r="V47" s="40">
        <v>7540589.25</v>
      </c>
      <c r="W47" s="40">
        <v>7540589.25</v>
      </c>
      <c r="X47" s="40">
        <v>7540589.25</v>
      </c>
      <c r="Y47" s="42">
        <f>IF(ISERROR(W47/S47),0,((W47/S47)*100))</f>
        <v>100</v>
      </c>
      <c r="Z47" s="41">
        <v>0</v>
      </c>
      <c r="AA47" s="41" t="s">
        <v>54</v>
      </c>
      <c r="AB47" s="43">
        <v>0</v>
      </c>
      <c r="AC47" s="42">
        <v>0</v>
      </c>
      <c r="AD47" s="42">
        <v>100</v>
      </c>
      <c r="AE47" s="21"/>
    </row>
    <row r="48" spans="1:31" s="44" customFormat="1" ht="118.5" customHeight="1">
      <c r="A48" s="38"/>
      <c r="B48" s="21"/>
      <c r="C48" s="39" t="s">
        <v>114</v>
      </c>
      <c r="D48" s="48" t="s">
        <v>115</v>
      </c>
      <c r="E48" s="46" t="s">
        <v>116</v>
      </c>
      <c r="F48" s="46" t="s">
        <v>5</v>
      </c>
      <c r="G48" s="46" t="s">
        <v>5</v>
      </c>
      <c r="H48" s="41" t="s">
        <v>46</v>
      </c>
      <c r="I48" s="41" t="s">
        <v>41</v>
      </c>
      <c r="J48" s="41" t="s">
        <v>47</v>
      </c>
      <c r="K48" s="41" t="s">
        <v>103</v>
      </c>
      <c r="L48" s="41" t="s">
        <v>41</v>
      </c>
      <c r="M48" s="41" t="s">
        <v>104</v>
      </c>
      <c r="N48" s="41" t="s">
        <v>43</v>
      </c>
      <c r="O48" s="41" t="s">
        <v>65</v>
      </c>
      <c r="P48" s="41" t="s">
        <v>45</v>
      </c>
      <c r="Q48" s="41" t="s">
        <v>53</v>
      </c>
      <c r="R48" s="40">
        <v>1471658</v>
      </c>
      <c r="S48" s="40">
        <v>1467143.26</v>
      </c>
      <c r="T48" s="40">
        <v>1467143.26</v>
      </c>
      <c r="U48" s="40">
        <v>1467143.26</v>
      </c>
      <c r="V48" s="40">
        <v>1467143.26</v>
      </c>
      <c r="W48" s="40">
        <v>1467143.26</v>
      </c>
      <c r="X48" s="40">
        <v>1467143.26</v>
      </c>
      <c r="Y48" s="42">
        <f>IF(ISERROR(W48/S48),0,((W48/S48)*100))</f>
        <v>100</v>
      </c>
      <c r="Z48" s="41">
        <v>0</v>
      </c>
      <c r="AA48" s="41" t="s">
        <v>54</v>
      </c>
      <c r="AB48" s="43">
        <v>0</v>
      </c>
      <c r="AC48" s="42">
        <v>0</v>
      </c>
      <c r="AD48" s="42">
        <v>100</v>
      </c>
      <c r="AE48" s="21"/>
    </row>
    <row r="49" spans="1:31" s="44" customFormat="1" ht="118.5" customHeight="1">
      <c r="A49" s="38"/>
      <c r="B49" s="21"/>
      <c r="C49" s="39" t="s">
        <v>117</v>
      </c>
      <c r="D49" s="48" t="s">
        <v>118</v>
      </c>
      <c r="E49" s="46" t="s">
        <v>119</v>
      </c>
      <c r="F49" s="46" t="s">
        <v>5</v>
      </c>
      <c r="G49" s="46" t="s">
        <v>5</v>
      </c>
      <c r="H49" s="41" t="s">
        <v>46</v>
      </c>
      <c r="I49" s="41" t="s">
        <v>41</v>
      </c>
      <c r="J49" s="41" t="s">
        <v>47</v>
      </c>
      <c r="K49" s="41" t="s">
        <v>103</v>
      </c>
      <c r="L49" s="41" t="s">
        <v>41</v>
      </c>
      <c r="M49" s="41" t="s">
        <v>104</v>
      </c>
      <c r="N49" s="41" t="s">
        <v>43</v>
      </c>
      <c r="O49" s="41" t="s">
        <v>65</v>
      </c>
      <c r="P49" s="41" t="s">
        <v>45</v>
      </c>
      <c r="Q49" s="41" t="s">
        <v>53</v>
      </c>
      <c r="R49" s="40">
        <v>1104164</v>
      </c>
      <c r="S49" s="40">
        <v>1101788.4</v>
      </c>
      <c r="T49" s="40">
        <v>1101788.4</v>
      </c>
      <c r="U49" s="40">
        <v>1101788.4</v>
      </c>
      <c r="V49" s="40">
        <v>1101788.4</v>
      </c>
      <c r="W49" s="40">
        <v>1101788.4</v>
      </c>
      <c r="X49" s="40">
        <v>1101788.4</v>
      </c>
      <c r="Y49" s="42">
        <f>IF(ISERROR(W49/S49),0,((W49/S49)*100))</f>
        <v>100</v>
      </c>
      <c r="Z49" s="41">
        <v>0</v>
      </c>
      <c r="AA49" s="41" t="s">
        <v>54</v>
      </c>
      <c r="AB49" s="43">
        <v>0</v>
      </c>
      <c r="AC49" s="42">
        <v>0</v>
      </c>
      <c r="AD49" s="42">
        <v>100</v>
      </c>
      <c r="AE49" s="21"/>
    </row>
    <row r="50" spans="1:31" s="44" customFormat="1" ht="118.5" customHeight="1">
      <c r="A50" s="38"/>
      <c r="B50" s="21"/>
      <c r="C50" s="39" t="s">
        <v>120</v>
      </c>
      <c r="D50" s="48" t="s">
        <v>121</v>
      </c>
      <c r="E50" s="46" t="s">
        <v>122</v>
      </c>
      <c r="F50" s="46" t="s">
        <v>5</v>
      </c>
      <c r="G50" s="46" t="s">
        <v>5</v>
      </c>
      <c r="H50" s="41" t="s">
        <v>46</v>
      </c>
      <c r="I50" s="41" t="s">
        <v>41</v>
      </c>
      <c r="J50" s="41" t="s">
        <v>47</v>
      </c>
      <c r="K50" s="41" t="s">
        <v>103</v>
      </c>
      <c r="L50" s="41" t="s">
        <v>41</v>
      </c>
      <c r="M50" s="41" t="s">
        <v>104</v>
      </c>
      <c r="N50" s="41" t="s">
        <v>43</v>
      </c>
      <c r="O50" s="41" t="s">
        <v>65</v>
      </c>
      <c r="P50" s="41" t="s">
        <v>45</v>
      </c>
      <c r="Q50" s="41" t="s">
        <v>53</v>
      </c>
      <c r="R50" s="40">
        <v>1507225</v>
      </c>
      <c r="S50" s="40">
        <v>1462842.68</v>
      </c>
      <c r="T50" s="40">
        <v>1462842.68</v>
      </c>
      <c r="U50" s="40">
        <v>1462842.68</v>
      </c>
      <c r="V50" s="40">
        <v>1462842.68</v>
      </c>
      <c r="W50" s="40">
        <v>1462842.68</v>
      </c>
      <c r="X50" s="40">
        <v>1462842.68</v>
      </c>
      <c r="Y50" s="42">
        <f>IF(ISERROR(W50/S50),0,((W50/S50)*100))</f>
        <v>100</v>
      </c>
      <c r="Z50" s="41">
        <v>0</v>
      </c>
      <c r="AA50" s="41" t="s">
        <v>54</v>
      </c>
      <c r="AB50" s="43">
        <v>0</v>
      </c>
      <c r="AC50" s="42">
        <v>0</v>
      </c>
      <c r="AD50" s="42">
        <v>100</v>
      </c>
      <c r="AE50" s="21"/>
    </row>
    <row r="51" spans="1:31" s="44" customFormat="1" ht="118.5" customHeight="1">
      <c r="A51" s="38"/>
      <c r="B51" s="21"/>
      <c r="C51" s="39" t="s">
        <v>100</v>
      </c>
      <c r="D51" s="48" t="s">
        <v>101</v>
      </c>
      <c r="E51" s="46" t="s">
        <v>102</v>
      </c>
      <c r="F51" s="46" t="s">
        <v>5</v>
      </c>
      <c r="G51" s="46" t="s">
        <v>5</v>
      </c>
      <c r="H51" s="41" t="s">
        <v>46</v>
      </c>
      <c r="I51" s="41" t="s">
        <v>41</v>
      </c>
      <c r="J51" s="41" t="s">
        <v>47</v>
      </c>
      <c r="K51" s="41" t="s">
        <v>103</v>
      </c>
      <c r="L51" s="41" t="s">
        <v>41</v>
      </c>
      <c r="M51" s="41" t="s">
        <v>104</v>
      </c>
      <c r="N51" s="41" t="s">
        <v>43</v>
      </c>
      <c r="O51" s="41" t="s">
        <v>65</v>
      </c>
      <c r="P51" s="41" t="s">
        <v>45</v>
      </c>
      <c r="Q51" s="41" t="s">
        <v>53</v>
      </c>
      <c r="R51" s="40">
        <v>2229864</v>
      </c>
      <c r="S51" s="40">
        <v>2143071.49</v>
      </c>
      <c r="T51" s="40">
        <v>2143071.49</v>
      </c>
      <c r="U51" s="40">
        <v>2143071.49</v>
      </c>
      <c r="V51" s="40">
        <v>2143071.49</v>
      </c>
      <c r="W51" s="40">
        <v>2143071.49</v>
      </c>
      <c r="X51" s="40">
        <v>2143071.49</v>
      </c>
      <c r="Y51" s="42">
        <f>IF(ISERROR(W51/S51),0,((W51/S51)*100))</f>
        <v>100</v>
      </c>
      <c r="Z51" s="41">
        <v>0</v>
      </c>
      <c r="AA51" s="41" t="s">
        <v>54</v>
      </c>
      <c r="AB51" s="43">
        <v>0</v>
      </c>
      <c r="AC51" s="42">
        <v>0</v>
      </c>
      <c r="AD51" s="42">
        <v>100</v>
      </c>
      <c r="AE51" s="21"/>
    </row>
    <row r="52" spans="1:31" s="44" customFormat="1" ht="118.5" customHeight="1">
      <c r="A52" s="38"/>
      <c r="B52" s="21"/>
      <c r="C52" s="39" t="s">
        <v>105</v>
      </c>
      <c r="D52" s="48" t="s">
        <v>106</v>
      </c>
      <c r="E52" s="46" t="s">
        <v>107</v>
      </c>
      <c r="F52" s="46" t="s">
        <v>5</v>
      </c>
      <c r="G52" s="46" t="s">
        <v>5</v>
      </c>
      <c r="H52" s="41" t="s">
        <v>46</v>
      </c>
      <c r="I52" s="41" t="s">
        <v>41</v>
      </c>
      <c r="J52" s="41" t="s">
        <v>47</v>
      </c>
      <c r="K52" s="41" t="s">
        <v>103</v>
      </c>
      <c r="L52" s="41" t="s">
        <v>41</v>
      </c>
      <c r="M52" s="41" t="s">
        <v>104</v>
      </c>
      <c r="N52" s="41" t="s">
        <v>43</v>
      </c>
      <c r="O52" s="41" t="s">
        <v>65</v>
      </c>
      <c r="P52" s="41" t="s">
        <v>45</v>
      </c>
      <c r="Q52" s="41" t="s">
        <v>53</v>
      </c>
      <c r="R52" s="40">
        <v>1702749</v>
      </c>
      <c r="S52" s="40">
        <v>1673043.33</v>
      </c>
      <c r="T52" s="40">
        <v>1673043.33</v>
      </c>
      <c r="U52" s="40">
        <v>1673043.33</v>
      </c>
      <c r="V52" s="40">
        <v>1673043.33</v>
      </c>
      <c r="W52" s="40">
        <v>1673043.33</v>
      </c>
      <c r="X52" s="40">
        <v>1673043.33</v>
      </c>
      <c r="Y52" s="42">
        <f>IF(ISERROR(W52/S52),0,((W52/S52)*100))</f>
        <v>100</v>
      </c>
      <c r="Z52" s="41">
        <v>0</v>
      </c>
      <c r="AA52" s="41" t="s">
        <v>54</v>
      </c>
      <c r="AB52" s="43">
        <v>0</v>
      </c>
      <c r="AC52" s="42">
        <v>0</v>
      </c>
      <c r="AD52" s="42">
        <v>100</v>
      </c>
      <c r="AE52" s="21"/>
    </row>
    <row r="53" spans="1:31" s="44" customFormat="1" ht="118.5" customHeight="1">
      <c r="A53" s="38"/>
      <c r="B53" s="21"/>
      <c r="C53" s="39" t="s">
        <v>123</v>
      </c>
      <c r="D53" s="48" t="s">
        <v>124</v>
      </c>
      <c r="E53" s="46" t="s">
        <v>125</v>
      </c>
      <c r="F53" s="46" t="s">
        <v>5</v>
      </c>
      <c r="G53" s="46" t="s">
        <v>5</v>
      </c>
      <c r="H53" s="41" t="s">
        <v>46</v>
      </c>
      <c r="I53" s="41" t="s">
        <v>41</v>
      </c>
      <c r="J53" s="41" t="s">
        <v>47</v>
      </c>
      <c r="K53" s="41" t="s">
        <v>103</v>
      </c>
      <c r="L53" s="41" t="s">
        <v>41</v>
      </c>
      <c r="M53" s="41" t="s">
        <v>104</v>
      </c>
      <c r="N53" s="41" t="s">
        <v>43</v>
      </c>
      <c r="O53" s="41" t="s">
        <v>65</v>
      </c>
      <c r="P53" s="41" t="s">
        <v>45</v>
      </c>
      <c r="Q53" s="41" t="s">
        <v>53</v>
      </c>
      <c r="R53" s="40">
        <v>807106</v>
      </c>
      <c r="S53" s="40">
        <v>788321.34</v>
      </c>
      <c r="T53" s="40">
        <v>788321.34</v>
      </c>
      <c r="U53" s="40">
        <v>788321.34</v>
      </c>
      <c r="V53" s="40">
        <v>788321.34</v>
      </c>
      <c r="W53" s="40">
        <v>788321.34</v>
      </c>
      <c r="X53" s="40">
        <v>788321.34</v>
      </c>
      <c r="Y53" s="42">
        <f>IF(ISERROR(W53/S53),0,((W53/S53)*100))</f>
        <v>100</v>
      </c>
      <c r="Z53" s="41">
        <v>0</v>
      </c>
      <c r="AA53" s="41" t="s">
        <v>54</v>
      </c>
      <c r="AB53" s="43">
        <v>0</v>
      </c>
      <c r="AC53" s="42">
        <v>0</v>
      </c>
      <c r="AD53" s="42">
        <v>100</v>
      </c>
      <c r="AE53" s="21"/>
    </row>
    <row r="54" spans="1:31" s="44" customFormat="1" ht="118.5" customHeight="1">
      <c r="A54" s="38"/>
      <c r="B54" s="21"/>
      <c r="C54" s="39" t="s">
        <v>126</v>
      </c>
      <c r="D54" s="48" t="s">
        <v>127</v>
      </c>
      <c r="E54" s="46" t="s">
        <v>128</v>
      </c>
      <c r="F54" s="46" t="s">
        <v>5</v>
      </c>
      <c r="G54" s="46" t="s">
        <v>5</v>
      </c>
      <c r="H54" s="41" t="s">
        <v>46</v>
      </c>
      <c r="I54" s="41" t="s">
        <v>41</v>
      </c>
      <c r="J54" s="41" t="s">
        <v>47</v>
      </c>
      <c r="K54" s="41" t="s">
        <v>103</v>
      </c>
      <c r="L54" s="41" t="s">
        <v>41</v>
      </c>
      <c r="M54" s="41" t="s">
        <v>104</v>
      </c>
      <c r="N54" s="41" t="s">
        <v>43</v>
      </c>
      <c r="O54" s="41" t="s">
        <v>65</v>
      </c>
      <c r="P54" s="41" t="s">
        <v>45</v>
      </c>
      <c r="Q54" s="41" t="s">
        <v>53</v>
      </c>
      <c r="R54" s="40">
        <v>880857</v>
      </c>
      <c r="S54" s="40">
        <v>854551.22</v>
      </c>
      <c r="T54" s="40">
        <v>854551.22</v>
      </c>
      <c r="U54" s="40">
        <v>854551.22</v>
      </c>
      <c r="V54" s="40">
        <v>854551.22</v>
      </c>
      <c r="W54" s="40">
        <v>854551.22</v>
      </c>
      <c r="X54" s="40">
        <v>854551.22</v>
      </c>
      <c r="Y54" s="42">
        <f>IF(ISERROR(W54/S54),0,((W54/S54)*100))</f>
        <v>100</v>
      </c>
      <c r="Z54" s="41">
        <v>0</v>
      </c>
      <c r="AA54" s="41" t="s">
        <v>54</v>
      </c>
      <c r="AB54" s="43">
        <v>0</v>
      </c>
      <c r="AC54" s="42">
        <v>0</v>
      </c>
      <c r="AD54" s="42">
        <v>100</v>
      </c>
      <c r="AE54" s="21"/>
    </row>
    <row r="55" spans="1:31" s="44" customFormat="1" ht="118.5" customHeight="1">
      <c r="A55" s="38"/>
      <c r="B55" s="21"/>
      <c r="C55" s="39" t="s">
        <v>129</v>
      </c>
      <c r="D55" s="48" t="s">
        <v>130</v>
      </c>
      <c r="E55" s="46" t="s">
        <v>131</v>
      </c>
      <c r="F55" s="46" t="s">
        <v>5</v>
      </c>
      <c r="G55" s="46" t="s">
        <v>5</v>
      </c>
      <c r="H55" s="41" t="s">
        <v>46</v>
      </c>
      <c r="I55" s="41" t="s">
        <v>41</v>
      </c>
      <c r="J55" s="41" t="s">
        <v>47</v>
      </c>
      <c r="K55" s="41" t="s">
        <v>103</v>
      </c>
      <c r="L55" s="41" t="s">
        <v>41</v>
      </c>
      <c r="M55" s="41" t="s">
        <v>104</v>
      </c>
      <c r="N55" s="41" t="s">
        <v>43</v>
      </c>
      <c r="O55" s="41" t="s">
        <v>65</v>
      </c>
      <c r="P55" s="41" t="s">
        <v>45</v>
      </c>
      <c r="Q55" s="41" t="s">
        <v>53</v>
      </c>
      <c r="R55" s="40">
        <v>1019455</v>
      </c>
      <c r="S55" s="40">
        <v>1005782.64</v>
      </c>
      <c r="T55" s="40">
        <v>1005782.64</v>
      </c>
      <c r="U55" s="40">
        <v>1005782.64</v>
      </c>
      <c r="V55" s="40">
        <v>1005782.64</v>
      </c>
      <c r="W55" s="40">
        <v>1005782.64</v>
      </c>
      <c r="X55" s="40">
        <v>1005782.64</v>
      </c>
      <c r="Y55" s="42">
        <f>IF(ISERROR(W55/S55),0,((W55/S55)*100))</f>
        <v>100</v>
      </c>
      <c r="Z55" s="41">
        <v>0</v>
      </c>
      <c r="AA55" s="41" t="s">
        <v>54</v>
      </c>
      <c r="AB55" s="43">
        <v>0</v>
      </c>
      <c r="AC55" s="42">
        <v>0</v>
      </c>
      <c r="AD55" s="42">
        <v>100</v>
      </c>
      <c r="AE55" s="21"/>
    </row>
    <row r="56" spans="1:31" s="44" customFormat="1" ht="118.5" customHeight="1">
      <c r="A56" s="38"/>
      <c r="B56" s="21"/>
      <c r="C56" s="39" t="s">
        <v>132</v>
      </c>
      <c r="D56" s="48" t="s">
        <v>133</v>
      </c>
      <c r="E56" s="46" t="s">
        <v>134</v>
      </c>
      <c r="F56" s="46" t="s">
        <v>5</v>
      </c>
      <c r="G56" s="46" t="s">
        <v>5</v>
      </c>
      <c r="H56" s="41" t="s">
        <v>46</v>
      </c>
      <c r="I56" s="41" t="s">
        <v>41</v>
      </c>
      <c r="J56" s="41" t="s">
        <v>47</v>
      </c>
      <c r="K56" s="41" t="s">
        <v>103</v>
      </c>
      <c r="L56" s="41" t="s">
        <v>41</v>
      </c>
      <c r="M56" s="41" t="s">
        <v>104</v>
      </c>
      <c r="N56" s="41" t="s">
        <v>43</v>
      </c>
      <c r="O56" s="41" t="s">
        <v>65</v>
      </c>
      <c r="P56" s="41" t="s">
        <v>45</v>
      </c>
      <c r="Q56" s="41" t="s">
        <v>53</v>
      </c>
      <c r="R56" s="40">
        <v>1026894</v>
      </c>
      <c r="S56" s="40">
        <v>1026819.28</v>
      </c>
      <c r="T56" s="40">
        <v>1026819.28</v>
      </c>
      <c r="U56" s="40">
        <v>1026819.28</v>
      </c>
      <c r="V56" s="40">
        <v>1026819.28</v>
      </c>
      <c r="W56" s="40">
        <v>1026819.28</v>
      </c>
      <c r="X56" s="40">
        <v>1026819.28</v>
      </c>
      <c r="Y56" s="42">
        <f>IF(ISERROR(W56/S56),0,((W56/S56)*100))</f>
        <v>100</v>
      </c>
      <c r="Z56" s="41">
        <v>0</v>
      </c>
      <c r="AA56" s="41" t="s">
        <v>54</v>
      </c>
      <c r="AB56" s="43">
        <v>0</v>
      </c>
      <c r="AC56" s="42">
        <v>0</v>
      </c>
      <c r="AD56" s="42">
        <v>100</v>
      </c>
      <c r="AE56" s="21"/>
    </row>
    <row r="57" spans="1:31" s="44" customFormat="1" ht="118.5" customHeight="1">
      <c r="A57" s="38"/>
      <c r="B57" s="21"/>
      <c r="C57" s="39" t="s">
        <v>135</v>
      </c>
      <c r="D57" s="48" t="s">
        <v>136</v>
      </c>
      <c r="E57" s="46" t="s">
        <v>137</v>
      </c>
      <c r="F57" s="46" t="s">
        <v>5</v>
      </c>
      <c r="G57" s="46" t="s">
        <v>5</v>
      </c>
      <c r="H57" s="41" t="s">
        <v>46</v>
      </c>
      <c r="I57" s="41" t="s">
        <v>41</v>
      </c>
      <c r="J57" s="41" t="s">
        <v>47</v>
      </c>
      <c r="K57" s="41" t="s">
        <v>103</v>
      </c>
      <c r="L57" s="41" t="s">
        <v>41</v>
      </c>
      <c r="M57" s="41" t="s">
        <v>104</v>
      </c>
      <c r="N57" s="41" t="s">
        <v>43</v>
      </c>
      <c r="O57" s="41" t="s">
        <v>65</v>
      </c>
      <c r="P57" s="41" t="s">
        <v>45</v>
      </c>
      <c r="Q57" s="41" t="s">
        <v>53</v>
      </c>
      <c r="R57" s="40">
        <v>640079</v>
      </c>
      <c r="S57" s="40">
        <v>607068.12</v>
      </c>
      <c r="T57" s="40">
        <v>607068.12</v>
      </c>
      <c r="U57" s="40">
        <v>607068.12</v>
      </c>
      <c r="V57" s="40">
        <v>607068.12</v>
      </c>
      <c r="W57" s="40">
        <v>607068.12</v>
      </c>
      <c r="X57" s="40">
        <v>607068.12</v>
      </c>
      <c r="Y57" s="42">
        <f>IF(ISERROR(W57/S57),0,((W57/S57)*100))</f>
        <v>100</v>
      </c>
      <c r="Z57" s="41">
        <v>0</v>
      </c>
      <c r="AA57" s="41" t="s">
        <v>54</v>
      </c>
      <c r="AB57" s="43">
        <v>0</v>
      </c>
      <c r="AC57" s="42">
        <v>0</v>
      </c>
      <c r="AD57" s="42">
        <v>100</v>
      </c>
      <c r="AE57" s="21"/>
    </row>
    <row r="58" spans="1:31" s="44" customFormat="1" ht="118.5" customHeight="1">
      <c r="A58" s="38"/>
      <c r="B58" s="21"/>
      <c r="C58" s="39" t="s">
        <v>138</v>
      </c>
      <c r="D58" s="48" t="s">
        <v>139</v>
      </c>
      <c r="E58" s="46" t="s">
        <v>140</v>
      </c>
      <c r="F58" s="46" t="s">
        <v>5</v>
      </c>
      <c r="G58" s="46" t="s">
        <v>5</v>
      </c>
      <c r="H58" s="41" t="s">
        <v>46</v>
      </c>
      <c r="I58" s="41" t="s">
        <v>41</v>
      </c>
      <c r="J58" s="41" t="s">
        <v>47</v>
      </c>
      <c r="K58" s="41" t="s">
        <v>103</v>
      </c>
      <c r="L58" s="41" t="s">
        <v>41</v>
      </c>
      <c r="M58" s="41" t="s">
        <v>104</v>
      </c>
      <c r="N58" s="41" t="s">
        <v>43</v>
      </c>
      <c r="O58" s="41" t="s">
        <v>65</v>
      </c>
      <c r="P58" s="41" t="s">
        <v>45</v>
      </c>
      <c r="Q58" s="41" t="s">
        <v>53</v>
      </c>
      <c r="R58" s="40">
        <v>840526</v>
      </c>
      <c r="S58" s="40">
        <v>815660.9</v>
      </c>
      <c r="T58" s="40">
        <v>815660.9</v>
      </c>
      <c r="U58" s="40">
        <v>815660.9</v>
      </c>
      <c r="V58" s="40">
        <v>815660.9</v>
      </c>
      <c r="W58" s="40">
        <v>815660.9</v>
      </c>
      <c r="X58" s="40">
        <v>815660.9</v>
      </c>
      <c r="Y58" s="42">
        <f>IF(ISERROR(W58/S58),0,((W58/S58)*100))</f>
        <v>100</v>
      </c>
      <c r="Z58" s="41">
        <v>0</v>
      </c>
      <c r="AA58" s="41" t="s">
        <v>54</v>
      </c>
      <c r="AB58" s="43">
        <v>0</v>
      </c>
      <c r="AC58" s="42">
        <v>0</v>
      </c>
      <c r="AD58" s="42">
        <v>100</v>
      </c>
      <c r="AE58" s="21"/>
    </row>
    <row r="59" spans="1:31" s="44" customFormat="1" ht="118.5" customHeight="1">
      <c r="A59" s="38"/>
      <c r="B59" s="21"/>
      <c r="C59" s="39" t="s">
        <v>108</v>
      </c>
      <c r="D59" s="48" t="s">
        <v>109</v>
      </c>
      <c r="E59" s="46" t="s">
        <v>110</v>
      </c>
      <c r="F59" s="46" t="s">
        <v>5</v>
      </c>
      <c r="G59" s="46" t="s">
        <v>5</v>
      </c>
      <c r="H59" s="41" t="s">
        <v>46</v>
      </c>
      <c r="I59" s="41" t="s">
        <v>41</v>
      </c>
      <c r="J59" s="41" t="s">
        <v>47</v>
      </c>
      <c r="K59" s="41" t="s">
        <v>103</v>
      </c>
      <c r="L59" s="41" t="s">
        <v>41</v>
      </c>
      <c r="M59" s="41" t="s">
        <v>104</v>
      </c>
      <c r="N59" s="41" t="s">
        <v>43</v>
      </c>
      <c r="O59" s="41" t="s">
        <v>49</v>
      </c>
      <c r="P59" s="41" t="s">
        <v>45</v>
      </c>
      <c r="Q59" s="41" t="s">
        <v>53</v>
      </c>
      <c r="R59" s="40">
        <v>1850000</v>
      </c>
      <c r="S59" s="40">
        <v>1846008.51</v>
      </c>
      <c r="T59" s="40">
        <v>1846008.51</v>
      </c>
      <c r="U59" s="40">
        <v>1846008.51</v>
      </c>
      <c r="V59" s="40">
        <v>1846008.51</v>
      </c>
      <c r="W59" s="40">
        <v>1846008.51</v>
      </c>
      <c r="X59" s="40">
        <v>1846008.51</v>
      </c>
      <c r="Y59" s="42">
        <f>IF(ISERROR(W59/S59),0,((W59/S59)*100))</f>
        <v>100</v>
      </c>
      <c r="Z59" s="41">
        <v>0</v>
      </c>
      <c r="AA59" s="41" t="s">
        <v>54</v>
      </c>
      <c r="AB59" s="43">
        <v>0</v>
      </c>
      <c r="AC59" s="42">
        <v>0</v>
      </c>
      <c r="AD59" s="42">
        <v>100</v>
      </c>
      <c r="AE59" s="21"/>
    </row>
    <row r="60" spans="1:31" s="44" customFormat="1" ht="118.5" customHeight="1">
      <c r="A60" s="38"/>
      <c r="B60" s="21"/>
      <c r="C60" s="39" t="s">
        <v>141</v>
      </c>
      <c r="D60" s="48" t="s">
        <v>142</v>
      </c>
      <c r="E60" s="46" t="s">
        <v>143</v>
      </c>
      <c r="F60" s="46" t="s">
        <v>5</v>
      </c>
      <c r="G60" s="46" t="s">
        <v>5</v>
      </c>
      <c r="H60" s="41" t="s">
        <v>46</v>
      </c>
      <c r="I60" s="41" t="s">
        <v>41</v>
      </c>
      <c r="J60" s="41" t="s">
        <v>47</v>
      </c>
      <c r="K60" s="41" t="s">
        <v>103</v>
      </c>
      <c r="L60" s="41" t="s">
        <v>41</v>
      </c>
      <c r="M60" s="41" t="s">
        <v>104</v>
      </c>
      <c r="N60" s="41" t="s">
        <v>43</v>
      </c>
      <c r="O60" s="41" t="s">
        <v>65</v>
      </c>
      <c r="P60" s="41" t="s">
        <v>45</v>
      </c>
      <c r="Q60" s="41" t="s">
        <v>53</v>
      </c>
      <c r="R60" s="40">
        <v>294823</v>
      </c>
      <c r="S60" s="40">
        <v>291080.4</v>
      </c>
      <c r="T60" s="40">
        <v>291080.4</v>
      </c>
      <c r="U60" s="40">
        <v>291080.4</v>
      </c>
      <c r="V60" s="40">
        <v>291080.4</v>
      </c>
      <c r="W60" s="40">
        <v>291080.4</v>
      </c>
      <c r="X60" s="40">
        <v>291080.4</v>
      </c>
      <c r="Y60" s="42">
        <f>IF(ISERROR(W60/S60),0,((W60/S60)*100))</f>
        <v>100</v>
      </c>
      <c r="Z60" s="41">
        <v>0</v>
      </c>
      <c r="AA60" s="41" t="s">
        <v>54</v>
      </c>
      <c r="AB60" s="43">
        <v>0</v>
      </c>
      <c r="AC60" s="42">
        <v>0</v>
      </c>
      <c r="AD60" s="42">
        <v>100</v>
      </c>
      <c r="AE60" s="21"/>
    </row>
    <row r="61" spans="1:31" s="44" customFormat="1" ht="118.5" customHeight="1">
      <c r="A61" s="38"/>
      <c r="B61" s="21"/>
      <c r="C61" s="39" t="s">
        <v>144</v>
      </c>
      <c r="D61" s="48" t="s">
        <v>145</v>
      </c>
      <c r="E61" s="46" t="s">
        <v>146</v>
      </c>
      <c r="F61" s="46" t="s">
        <v>5</v>
      </c>
      <c r="G61" s="46" t="s">
        <v>5</v>
      </c>
      <c r="H61" s="41" t="s">
        <v>46</v>
      </c>
      <c r="I61" s="41" t="s">
        <v>41</v>
      </c>
      <c r="J61" s="41" t="s">
        <v>47</v>
      </c>
      <c r="K61" s="41" t="s">
        <v>103</v>
      </c>
      <c r="L61" s="41" t="s">
        <v>41</v>
      </c>
      <c r="M61" s="41" t="s">
        <v>104</v>
      </c>
      <c r="N61" s="41" t="s">
        <v>43</v>
      </c>
      <c r="O61" s="41" t="s">
        <v>65</v>
      </c>
      <c r="P61" s="41" t="s">
        <v>45</v>
      </c>
      <c r="Q61" s="41" t="s">
        <v>53</v>
      </c>
      <c r="R61" s="40">
        <v>155967</v>
      </c>
      <c r="S61" s="40">
        <v>151085.57</v>
      </c>
      <c r="T61" s="40">
        <v>151085.57</v>
      </c>
      <c r="U61" s="40">
        <v>151085.57</v>
      </c>
      <c r="V61" s="40">
        <v>151085.57</v>
      </c>
      <c r="W61" s="40">
        <v>151085.57</v>
      </c>
      <c r="X61" s="40">
        <v>151085.57</v>
      </c>
      <c r="Y61" s="42">
        <f>IF(ISERROR(W61/S61),0,((W61/S61)*100))</f>
        <v>100</v>
      </c>
      <c r="Z61" s="41">
        <v>0</v>
      </c>
      <c r="AA61" s="41" t="s">
        <v>54</v>
      </c>
      <c r="AB61" s="43">
        <v>0</v>
      </c>
      <c r="AC61" s="42">
        <v>0</v>
      </c>
      <c r="AD61" s="42">
        <v>100</v>
      </c>
      <c r="AE61" s="21"/>
    </row>
    <row r="62" spans="1:31" s="44" customFormat="1" ht="118.5" customHeight="1">
      <c r="A62" s="38"/>
      <c r="B62" s="21"/>
      <c r="C62" s="39" t="s">
        <v>147</v>
      </c>
      <c r="D62" s="48" t="s">
        <v>148</v>
      </c>
      <c r="E62" s="46" t="s">
        <v>149</v>
      </c>
      <c r="F62" s="46" t="s">
        <v>5</v>
      </c>
      <c r="G62" s="46" t="s">
        <v>5</v>
      </c>
      <c r="H62" s="41" t="s">
        <v>46</v>
      </c>
      <c r="I62" s="41" t="s">
        <v>41</v>
      </c>
      <c r="J62" s="41" t="s">
        <v>47</v>
      </c>
      <c r="K62" s="41" t="s">
        <v>103</v>
      </c>
      <c r="L62" s="41" t="s">
        <v>41</v>
      </c>
      <c r="M62" s="41" t="s">
        <v>104</v>
      </c>
      <c r="N62" s="41" t="s">
        <v>43</v>
      </c>
      <c r="O62" s="41" t="s">
        <v>65</v>
      </c>
      <c r="P62" s="41" t="s">
        <v>45</v>
      </c>
      <c r="Q62" s="41" t="s">
        <v>53</v>
      </c>
      <c r="R62" s="40">
        <v>221359</v>
      </c>
      <c r="S62" s="40">
        <v>216117.46</v>
      </c>
      <c r="T62" s="40">
        <v>216117.46</v>
      </c>
      <c r="U62" s="40">
        <v>216117.46</v>
      </c>
      <c r="V62" s="40">
        <v>216117.46</v>
      </c>
      <c r="W62" s="40">
        <v>216117.46</v>
      </c>
      <c r="X62" s="40">
        <v>216117.46</v>
      </c>
      <c r="Y62" s="42">
        <f>IF(ISERROR(W62/S62),0,((W62/S62)*100))</f>
        <v>100</v>
      </c>
      <c r="Z62" s="41">
        <v>0</v>
      </c>
      <c r="AA62" s="41" t="s">
        <v>54</v>
      </c>
      <c r="AB62" s="43">
        <v>0</v>
      </c>
      <c r="AC62" s="42">
        <v>0</v>
      </c>
      <c r="AD62" s="42">
        <v>100</v>
      </c>
      <c r="AE62" s="21"/>
    </row>
    <row r="63" spans="1:31" s="44" customFormat="1" ht="118.5" customHeight="1">
      <c r="A63" s="38"/>
      <c r="B63" s="21"/>
      <c r="C63" s="39" t="s">
        <v>150</v>
      </c>
      <c r="D63" s="48" t="s">
        <v>151</v>
      </c>
      <c r="E63" s="46" t="s">
        <v>152</v>
      </c>
      <c r="F63" s="46" t="s">
        <v>5</v>
      </c>
      <c r="G63" s="46" t="s">
        <v>5</v>
      </c>
      <c r="H63" s="41" t="s">
        <v>46</v>
      </c>
      <c r="I63" s="41" t="s">
        <v>41</v>
      </c>
      <c r="J63" s="41" t="s">
        <v>47</v>
      </c>
      <c r="K63" s="41" t="s">
        <v>103</v>
      </c>
      <c r="L63" s="41" t="s">
        <v>41</v>
      </c>
      <c r="M63" s="41" t="s">
        <v>104</v>
      </c>
      <c r="N63" s="41" t="s">
        <v>43</v>
      </c>
      <c r="O63" s="41" t="s">
        <v>65</v>
      </c>
      <c r="P63" s="41" t="s">
        <v>45</v>
      </c>
      <c r="Q63" s="41" t="s">
        <v>53</v>
      </c>
      <c r="R63" s="40">
        <v>435169</v>
      </c>
      <c r="S63" s="40">
        <v>404454.65</v>
      </c>
      <c r="T63" s="40">
        <v>404454.65</v>
      </c>
      <c r="U63" s="40">
        <v>404454.65</v>
      </c>
      <c r="V63" s="40">
        <v>404454.65</v>
      </c>
      <c r="W63" s="40">
        <v>404454.65</v>
      </c>
      <c r="X63" s="40">
        <v>404454.65</v>
      </c>
      <c r="Y63" s="42">
        <f>IF(ISERROR(W63/S63),0,((W63/S63)*100))</f>
        <v>100</v>
      </c>
      <c r="Z63" s="41">
        <v>0</v>
      </c>
      <c r="AA63" s="41" t="s">
        <v>54</v>
      </c>
      <c r="AB63" s="43">
        <v>0</v>
      </c>
      <c r="AC63" s="42">
        <v>0</v>
      </c>
      <c r="AD63" s="42">
        <v>100</v>
      </c>
      <c r="AE63" s="21"/>
    </row>
    <row r="64" spans="1:31" s="44" customFormat="1" ht="118.5" customHeight="1">
      <c r="A64" s="38"/>
      <c r="B64" s="21"/>
      <c r="C64" s="39" t="s">
        <v>153</v>
      </c>
      <c r="D64" s="48" t="s">
        <v>154</v>
      </c>
      <c r="E64" s="46" t="s">
        <v>155</v>
      </c>
      <c r="F64" s="46" t="s">
        <v>5</v>
      </c>
      <c r="G64" s="46" t="s">
        <v>5</v>
      </c>
      <c r="H64" s="41" t="s">
        <v>46</v>
      </c>
      <c r="I64" s="41" t="s">
        <v>41</v>
      </c>
      <c r="J64" s="41" t="s">
        <v>47</v>
      </c>
      <c r="K64" s="41" t="s">
        <v>103</v>
      </c>
      <c r="L64" s="41" t="s">
        <v>41</v>
      </c>
      <c r="M64" s="41" t="s">
        <v>104</v>
      </c>
      <c r="N64" s="41" t="s">
        <v>43</v>
      </c>
      <c r="O64" s="41" t="s">
        <v>65</v>
      </c>
      <c r="P64" s="41" t="s">
        <v>45</v>
      </c>
      <c r="Q64" s="41" t="s">
        <v>53</v>
      </c>
      <c r="R64" s="40">
        <v>488826</v>
      </c>
      <c r="S64" s="40">
        <v>475102</v>
      </c>
      <c r="T64" s="40">
        <v>475102</v>
      </c>
      <c r="U64" s="40">
        <v>475102</v>
      </c>
      <c r="V64" s="40">
        <v>475102</v>
      </c>
      <c r="W64" s="40">
        <v>475102</v>
      </c>
      <c r="X64" s="40">
        <v>475102</v>
      </c>
      <c r="Y64" s="42">
        <f>IF(ISERROR(W64/S64),0,((W64/S64)*100))</f>
        <v>100</v>
      </c>
      <c r="Z64" s="41">
        <v>0</v>
      </c>
      <c r="AA64" s="41" t="s">
        <v>54</v>
      </c>
      <c r="AB64" s="43">
        <v>0</v>
      </c>
      <c r="AC64" s="42">
        <v>0</v>
      </c>
      <c r="AD64" s="42">
        <v>100</v>
      </c>
      <c r="AE64" s="21"/>
    </row>
    <row r="65" spans="1:31" s="44" customFormat="1" ht="118.5" customHeight="1">
      <c r="A65" s="38"/>
      <c r="B65" s="21"/>
      <c r="C65" s="39" t="s">
        <v>111</v>
      </c>
      <c r="D65" s="48" t="s">
        <v>112</v>
      </c>
      <c r="E65" s="46" t="s">
        <v>113</v>
      </c>
      <c r="F65" s="46" t="s">
        <v>5</v>
      </c>
      <c r="G65" s="46" t="s">
        <v>5</v>
      </c>
      <c r="H65" s="41" t="s">
        <v>46</v>
      </c>
      <c r="I65" s="41" t="s">
        <v>41</v>
      </c>
      <c r="J65" s="41" t="s">
        <v>47</v>
      </c>
      <c r="K65" s="41" t="s">
        <v>103</v>
      </c>
      <c r="L65" s="41" t="s">
        <v>41</v>
      </c>
      <c r="M65" s="41" t="s">
        <v>104</v>
      </c>
      <c r="N65" s="41" t="s">
        <v>43</v>
      </c>
      <c r="O65" s="41" t="s">
        <v>49</v>
      </c>
      <c r="P65" s="41" t="s">
        <v>45</v>
      </c>
      <c r="Q65" s="41" t="s">
        <v>53</v>
      </c>
      <c r="R65" s="40">
        <v>350000</v>
      </c>
      <c r="S65" s="40">
        <v>347522.59</v>
      </c>
      <c r="T65" s="40">
        <v>347522.59</v>
      </c>
      <c r="U65" s="40">
        <v>347522.59</v>
      </c>
      <c r="V65" s="40">
        <v>347522.59</v>
      </c>
      <c r="W65" s="40">
        <v>347522.59</v>
      </c>
      <c r="X65" s="40">
        <v>347522.59</v>
      </c>
      <c r="Y65" s="42">
        <f>IF(ISERROR(W65/S65),0,((W65/S65)*100))</f>
        <v>100</v>
      </c>
      <c r="Z65" s="41">
        <v>0</v>
      </c>
      <c r="AA65" s="41" t="s">
        <v>92</v>
      </c>
      <c r="AB65" s="43">
        <v>0</v>
      </c>
      <c r="AC65" s="42">
        <v>0</v>
      </c>
      <c r="AD65" s="42">
        <v>100</v>
      </c>
      <c r="AE65" s="21"/>
    </row>
    <row r="66" spans="1:31" s="44" customFormat="1" ht="118.5" customHeight="1">
      <c r="A66" s="38"/>
      <c r="B66" s="21"/>
      <c r="C66" s="39" t="s">
        <v>93</v>
      </c>
      <c r="D66" s="48" t="s">
        <v>94</v>
      </c>
      <c r="E66" s="46" t="s">
        <v>95</v>
      </c>
      <c r="F66" s="46" t="s">
        <v>5</v>
      </c>
      <c r="G66" s="46" t="s">
        <v>5</v>
      </c>
      <c r="H66" s="41" t="s">
        <v>46</v>
      </c>
      <c r="I66" s="41" t="s">
        <v>41</v>
      </c>
      <c r="J66" s="41" t="s">
        <v>47</v>
      </c>
      <c r="K66" s="41" t="s">
        <v>96</v>
      </c>
      <c r="L66" s="41" t="s">
        <v>41</v>
      </c>
      <c r="M66" s="41" t="s">
        <v>60</v>
      </c>
      <c r="N66" s="41" t="s">
        <v>43</v>
      </c>
      <c r="O66" s="41" t="s">
        <v>52</v>
      </c>
      <c r="P66" s="41" t="s">
        <v>45</v>
      </c>
      <c r="Q66" s="41" t="s">
        <v>53</v>
      </c>
      <c r="R66" s="40">
        <v>4365000</v>
      </c>
      <c r="S66" s="40">
        <v>4365000</v>
      </c>
      <c r="T66" s="40">
        <v>4365000</v>
      </c>
      <c r="U66" s="40">
        <v>4345285.93</v>
      </c>
      <c r="V66" s="40">
        <v>4345285.93</v>
      </c>
      <c r="W66" s="40">
        <v>4345285.93</v>
      </c>
      <c r="X66" s="40">
        <v>4345285.93</v>
      </c>
      <c r="Y66" s="42">
        <f>IF(ISERROR(W66/S66),0,((W66/S66)*100))</f>
        <v>99.54836036655212</v>
      </c>
      <c r="Z66" s="41">
        <v>0</v>
      </c>
      <c r="AA66" s="41" t="s">
        <v>54</v>
      </c>
      <c r="AB66" s="43">
        <v>0</v>
      </c>
      <c r="AC66" s="42">
        <v>0</v>
      </c>
      <c r="AD66" s="42">
        <v>100</v>
      </c>
      <c r="AE66" s="21"/>
    </row>
    <row r="67" spans="1:31" s="44" customFormat="1" ht="118.5" customHeight="1">
      <c r="A67" s="38"/>
      <c r="B67" s="21"/>
      <c r="C67" s="39" t="s">
        <v>97</v>
      </c>
      <c r="D67" s="48" t="s">
        <v>98</v>
      </c>
      <c r="E67" s="46" t="s">
        <v>99</v>
      </c>
      <c r="F67" s="46" t="s">
        <v>5</v>
      </c>
      <c r="G67" s="46" t="s">
        <v>5</v>
      </c>
      <c r="H67" s="41" t="s">
        <v>46</v>
      </c>
      <c r="I67" s="41" t="s">
        <v>41</v>
      </c>
      <c r="J67" s="41" t="s">
        <v>47</v>
      </c>
      <c r="K67" s="41" t="s">
        <v>96</v>
      </c>
      <c r="L67" s="41" t="s">
        <v>41</v>
      </c>
      <c r="M67" s="41" t="s">
        <v>60</v>
      </c>
      <c r="N67" s="41" t="s">
        <v>43</v>
      </c>
      <c r="O67" s="41" t="s">
        <v>73</v>
      </c>
      <c r="P67" s="41" t="s">
        <v>45</v>
      </c>
      <c r="Q67" s="41" t="s">
        <v>53</v>
      </c>
      <c r="R67" s="40">
        <v>135000</v>
      </c>
      <c r="S67" s="40">
        <v>135000</v>
      </c>
      <c r="T67" s="40">
        <v>135000</v>
      </c>
      <c r="U67" s="40">
        <v>133480</v>
      </c>
      <c r="V67" s="40">
        <v>133480</v>
      </c>
      <c r="W67" s="40">
        <v>133480</v>
      </c>
      <c r="X67" s="40">
        <v>133480</v>
      </c>
      <c r="Y67" s="42">
        <f>IF(ISERROR(W67/S67),0,((W67/S67)*100))</f>
        <v>98.87407407407407</v>
      </c>
      <c r="Z67" s="41">
        <v>0</v>
      </c>
      <c r="AA67" s="41" t="s">
        <v>54</v>
      </c>
      <c r="AB67" s="43">
        <v>0</v>
      </c>
      <c r="AC67" s="42">
        <v>0</v>
      </c>
      <c r="AD67" s="42">
        <v>100</v>
      </c>
      <c r="AE67" s="21"/>
    </row>
    <row r="68" spans="1:31" s="44" customFormat="1" ht="118.5" customHeight="1">
      <c r="A68" s="38"/>
      <c r="B68" s="21"/>
      <c r="C68" s="39" t="s">
        <v>241</v>
      </c>
      <c r="D68" s="48" t="s">
        <v>242</v>
      </c>
      <c r="E68" s="46" t="s">
        <v>243</v>
      </c>
      <c r="F68" s="46" t="s">
        <v>5</v>
      </c>
      <c r="G68" s="46" t="s">
        <v>5</v>
      </c>
      <c r="H68" s="41" t="s">
        <v>50</v>
      </c>
      <c r="I68" s="41" t="s">
        <v>38</v>
      </c>
      <c r="J68" s="41" t="s">
        <v>47</v>
      </c>
      <c r="K68" s="41" t="s">
        <v>244</v>
      </c>
      <c r="L68" s="41" t="s">
        <v>41</v>
      </c>
      <c r="M68" s="41" t="s">
        <v>60</v>
      </c>
      <c r="N68" s="41" t="s">
        <v>61</v>
      </c>
      <c r="O68" s="41" t="s">
        <v>62</v>
      </c>
      <c r="P68" s="41" t="s">
        <v>45</v>
      </c>
      <c r="Q68" s="41" t="s">
        <v>53</v>
      </c>
      <c r="R68" s="40">
        <v>750000</v>
      </c>
      <c r="S68" s="40">
        <v>750000</v>
      </c>
      <c r="T68" s="40">
        <v>750000</v>
      </c>
      <c r="U68" s="40">
        <v>731249.92</v>
      </c>
      <c r="V68" s="40">
        <v>0</v>
      </c>
      <c r="W68" s="40">
        <v>0</v>
      </c>
      <c r="X68" s="40">
        <v>0</v>
      </c>
      <c r="Y68" s="42">
        <f>IF(ISERROR(W68/S68),0,((W68/S68)*100))</f>
        <v>0</v>
      </c>
      <c r="Z68" s="41">
        <v>0</v>
      </c>
      <c r="AA68" s="41" t="s">
        <v>54</v>
      </c>
      <c r="AB68" s="43">
        <v>1524</v>
      </c>
      <c r="AC68" s="42">
        <v>0</v>
      </c>
      <c r="AD68" s="42">
        <v>95</v>
      </c>
      <c r="AE68" s="21"/>
    </row>
    <row r="69" spans="1:31" s="44" customFormat="1" ht="118.5" customHeight="1">
      <c r="A69" s="38"/>
      <c r="B69" s="21"/>
      <c r="C69" s="39" t="s">
        <v>246</v>
      </c>
      <c r="D69" s="48" t="s">
        <v>247</v>
      </c>
      <c r="E69" s="46" t="s">
        <v>248</v>
      </c>
      <c r="F69" s="46" t="s">
        <v>5</v>
      </c>
      <c r="G69" s="46" t="s">
        <v>5</v>
      </c>
      <c r="H69" s="41" t="s">
        <v>50</v>
      </c>
      <c r="I69" s="41" t="s">
        <v>38</v>
      </c>
      <c r="J69" s="41" t="s">
        <v>47</v>
      </c>
      <c r="K69" s="41" t="s">
        <v>249</v>
      </c>
      <c r="L69" s="41" t="s">
        <v>41</v>
      </c>
      <c r="M69" s="41" t="s">
        <v>71</v>
      </c>
      <c r="N69" s="41" t="s">
        <v>43</v>
      </c>
      <c r="O69" s="41" t="s">
        <v>44</v>
      </c>
      <c r="P69" s="41" t="s">
        <v>45</v>
      </c>
      <c r="Q69" s="41" t="s">
        <v>53</v>
      </c>
      <c r="R69" s="40">
        <v>647508</v>
      </c>
      <c r="S69" s="40">
        <v>627993.18</v>
      </c>
      <c r="T69" s="40">
        <v>627993.18</v>
      </c>
      <c r="U69" s="40">
        <v>627993.18</v>
      </c>
      <c r="V69" s="40">
        <v>627993.18</v>
      </c>
      <c r="W69" s="40">
        <v>627993.18</v>
      </c>
      <c r="X69" s="40">
        <v>627993.18</v>
      </c>
      <c r="Y69" s="42">
        <f>IF(ISERROR(W69/S69),0,((W69/S69)*100))</f>
        <v>100</v>
      </c>
      <c r="Z69" s="41">
        <v>0</v>
      </c>
      <c r="AA69" s="41" t="s">
        <v>54</v>
      </c>
      <c r="AB69" s="43">
        <v>536</v>
      </c>
      <c r="AC69" s="42">
        <v>0</v>
      </c>
      <c r="AD69" s="42">
        <v>100</v>
      </c>
      <c r="AE69" s="21"/>
    </row>
    <row r="70" spans="1:31" s="44" customFormat="1" ht="159" customHeight="1">
      <c r="A70" s="38"/>
      <c r="B70" s="21"/>
      <c r="C70" s="39" t="s">
        <v>290</v>
      </c>
      <c r="D70" s="48" t="s">
        <v>291</v>
      </c>
      <c r="E70" s="46" t="s">
        <v>74</v>
      </c>
      <c r="F70" s="46" t="s">
        <v>5</v>
      </c>
      <c r="G70" s="46" t="s">
        <v>5</v>
      </c>
      <c r="H70" s="41" t="s">
        <v>50</v>
      </c>
      <c r="I70" s="41" t="s">
        <v>38</v>
      </c>
      <c r="J70" s="41" t="s">
        <v>47</v>
      </c>
      <c r="K70" s="41" t="s">
        <v>292</v>
      </c>
      <c r="L70" s="41" t="s">
        <v>41</v>
      </c>
      <c r="M70" s="41" t="s">
        <v>293</v>
      </c>
      <c r="N70" s="41" t="s">
        <v>294</v>
      </c>
      <c r="O70" s="41" t="s">
        <v>70</v>
      </c>
      <c r="P70" s="41" t="s">
        <v>45</v>
      </c>
      <c r="Q70" s="41" t="s">
        <v>63</v>
      </c>
      <c r="R70" s="40">
        <v>4468112</v>
      </c>
      <c r="S70" s="40">
        <v>4468112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2">
        <f>IF(ISERROR(W70/S70),0,((W70/S70)*100))</f>
        <v>0</v>
      </c>
      <c r="Z70" s="41">
        <v>0</v>
      </c>
      <c r="AA70" s="41" t="s">
        <v>295</v>
      </c>
      <c r="AB70" s="43">
        <v>4000</v>
      </c>
      <c r="AC70" s="42">
        <v>0</v>
      </c>
      <c r="AD70" s="42">
        <v>0</v>
      </c>
      <c r="AE70" s="21"/>
    </row>
    <row r="71" spans="1:31" s="44" customFormat="1" ht="164.25" customHeight="1">
      <c r="A71" s="38"/>
      <c r="B71" s="21"/>
      <c r="C71" s="39" t="s">
        <v>296</v>
      </c>
      <c r="D71" s="48" t="s">
        <v>297</v>
      </c>
      <c r="E71" s="46" t="s">
        <v>74</v>
      </c>
      <c r="F71" s="46" t="s">
        <v>5</v>
      </c>
      <c r="G71" s="46" t="s">
        <v>5</v>
      </c>
      <c r="H71" s="41" t="s">
        <v>50</v>
      </c>
      <c r="I71" s="41" t="s">
        <v>38</v>
      </c>
      <c r="J71" s="41" t="s">
        <v>47</v>
      </c>
      <c r="K71" s="41" t="s">
        <v>292</v>
      </c>
      <c r="L71" s="41" t="s">
        <v>41</v>
      </c>
      <c r="M71" s="41" t="s">
        <v>293</v>
      </c>
      <c r="N71" s="41" t="s">
        <v>294</v>
      </c>
      <c r="O71" s="41" t="s">
        <v>70</v>
      </c>
      <c r="P71" s="41" t="s">
        <v>45</v>
      </c>
      <c r="Q71" s="41" t="s">
        <v>63</v>
      </c>
      <c r="R71" s="40">
        <v>3040945</v>
      </c>
      <c r="S71" s="40">
        <v>3040945</v>
      </c>
      <c r="T71" s="40">
        <v>3040945</v>
      </c>
      <c r="U71" s="40">
        <v>3040945</v>
      </c>
      <c r="V71" s="40">
        <v>3040945</v>
      </c>
      <c r="W71" s="40">
        <v>3040945</v>
      </c>
      <c r="X71" s="40">
        <v>3040945</v>
      </c>
      <c r="Y71" s="42">
        <f>IF(ISERROR(W71/S71),0,((W71/S71)*100))</f>
        <v>100</v>
      </c>
      <c r="Z71" s="41">
        <v>0</v>
      </c>
      <c r="AA71" s="41" t="s">
        <v>257</v>
      </c>
      <c r="AB71" s="43">
        <v>1539819</v>
      </c>
      <c r="AC71" s="42">
        <v>0</v>
      </c>
      <c r="AD71" s="42">
        <v>60</v>
      </c>
      <c r="AE71" s="21"/>
    </row>
    <row r="72" spans="1:31" s="44" customFormat="1" ht="156.75" customHeight="1">
      <c r="A72" s="38"/>
      <c r="B72" s="21"/>
      <c r="C72" s="39" t="s">
        <v>298</v>
      </c>
      <c r="D72" s="48" t="s">
        <v>299</v>
      </c>
      <c r="E72" s="46" t="s">
        <v>74</v>
      </c>
      <c r="F72" s="46" t="s">
        <v>5</v>
      </c>
      <c r="G72" s="46" t="s">
        <v>5</v>
      </c>
      <c r="H72" s="41" t="s">
        <v>50</v>
      </c>
      <c r="I72" s="41" t="s">
        <v>38</v>
      </c>
      <c r="J72" s="41" t="s">
        <v>47</v>
      </c>
      <c r="K72" s="41" t="s">
        <v>292</v>
      </c>
      <c r="L72" s="41" t="s">
        <v>41</v>
      </c>
      <c r="M72" s="41" t="s">
        <v>293</v>
      </c>
      <c r="N72" s="41" t="s">
        <v>294</v>
      </c>
      <c r="O72" s="41" t="s">
        <v>70</v>
      </c>
      <c r="P72" s="41" t="s">
        <v>45</v>
      </c>
      <c r="Q72" s="41" t="s">
        <v>63</v>
      </c>
      <c r="R72" s="40">
        <v>5930000</v>
      </c>
      <c r="S72" s="40">
        <v>5930000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2">
        <f>IF(ISERROR(W72/S72),0,((W72/S72)*100))</f>
        <v>0</v>
      </c>
      <c r="Z72" s="41">
        <v>0</v>
      </c>
      <c r="AA72" s="41" t="s">
        <v>295</v>
      </c>
      <c r="AB72" s="43">
        <v>1539819</v>
      </c>
      <c r="AC72" s="42">
        <v>0</v>
      </c>
      <c r="AD72" s="42">
        <v>0</v>
      </c>
      <c r="AE72" s="21"/>
    </row>
    <row r="73" spans="1:31" s="44" customFormat="1" ht="140.25" customHeight="1">
      <c r="A73" s="38"/>
      <c r="B73" s="21"/>
      <c r="C73" s="39" t="s">
        <v>300</v>
      </c>
      <c r="D73" s="48" t="s">
        <v>301</v>
      </c>
      <c r="E73" s="46" t="s">
        <v>74</v>
      </c>
      <c r="F73" s="46" t="s">
        <v>5</v>
      </c>
      <c r="G73" s="46" t="s">
        <v>5</v>
      </c>
      <c r="H73" s="41" t="s">
        <v>50</v>
      </c>
      <c r="I73" s="41" t="s">
        <v>38</v>
      </c>
      <c r="J73" s="41" t="s">
        <v>47</v>
      </c>
      <c r="K73" s="41" t="s">
        <v>292</v>
      </c>
      <c r="L73" s="41" t="s">
        <v>41</v>
      </c>
      <c r="M73" s="41" t="s">
        <v>293</v>
      </c>
      <c r="N73" s="41" t="s">
        <v>294</v>
      </c>
      <c r="O73" s="41" t="s">
        <v>70</v>
      </c>
      <c r="P73" s="41" t="s">
        <v>45</v>
      </c>
      <c r="Q73" s="41" t="s">
        <v>63</v>
      </c>
      <c r="R73" s="40">
        <v>49235480</v>
      </c>
      <c r="S73" s="40">
        <v>49235480</v>
      </c>
      <c r="T73" s="40">
        <v>36946323.5</v>
      </c>
      <c r="U73" s="40">
        <v>33587013.8</v>
      </c>
      <c r="V73" s="40">
        <v>761532</v>
      </c>
      <c r="W73" s="40">
        <v>761532</v>
      </c>
      <c r="X73" s="40">
        <v>761532</v>
      </c>
      <c r="Y73" s="42">
        <f>IF(ISERROR(W73/S73),0,((W73/S73)*100))</f>
        <v>1.5467138738161992</v>
      </c>
      <c r="Z73" s="41">
        <v>0</v>
      </c>
      <c r="AA73" s="41" t="s">
        <v>257</v>
      </c>
      <c r="AB73" s="43">
        <v>1539819</v>
      </c>
      <c r="AC73" s="42">
        <v>0</v>
      </c>
      <c r="AD73" s="42">
        <v>48</v>
      </c>
      <c r="AE73" s="21"/>
    </row>
    <row r="74" spans="1:31" s="44" customFormat="1" ht="155.25" customHeight="1">
      <c r="A74" s="38"/>
      <c r="B74" s="21"/>
      <c r="C74" s="39" t="s">
        <v>302</v>
      </c>
      <c r="D74" s="48" t="s">
        <v>303</v>
      </c>
      <c r="E74" s="46" t="s">
        <v>74</v>
      </c>
      <c r="F74" s="46" t="s">
        <v>5</v>
      </c>
      <c r="G74" s="46" t="s">
        <v>5</v>
      </c>
      <c r="H74" s="41" t="s">
        <v>50</v>
      </c>
      <c r="I74" s="41" t="s">
        <v>38</v>
      </c>
      <c r="J74" s="41" t="s">
        <v>47</v>
      </c>
      <c r="K74" s="41" t="s">
        <v>292</v>
      </c>
      <c r="L74" s="41" t="s">
        <v>41</v>
      </c>
      <c r="M74" s="41" t="s">
        <v>293</v>
      </c>
      <c r="N74" s="41" t="s">
        <v>294</v>
      </c>
      <c r="O74" s="41" t="s">
        <v>70</v>
      </c>
      <c r="P74" s="41" t="s">
        <v>45</v>
      </c>
      <c r="Q74" s="41" t="s">
        <v>63</v>
      </c>
      <c r="R74" s="40">
        <v>17300000</v>
      </c>
      <c r="S74" s="40">
        <v>17300000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2">
        <f>IF(ISERROR(W74/S74),0,((W74/S74)*100))</f>
        <v>0</v>
      </c>
      <c r="Z74" s="41">
        <v>0</v>
      </c>
      <c r="AA74" s="41" t="s">
        <v>295</v>
      </c>
      <c r="AB74" s="43">
        <v>1539819</v>
      </c>
      <c r="AC74" s="42">
        <v>0</v>
      </c>
      <c r="AD74" s="42">
        <v>0</v>
      </c>
      <c r="AE74" s="21"/>
    </row>
    <row r="75" spans="1:31" s="44" customFormat="1" ht="73.5" customHeight="1">
      <c r="A75" s="38"/>
      <c r="B75" s="21"/>
      <c r="C75" s="39" t="s">
        <v>233</v>
      </c>
      <c r="D75" s="48" t="s">
        <v>234</v>
      </c>
      <c r="E75" s="46" t="s">
        <v>235</v>
      </c>
      <c r="F75" s="46" t="s">
        <v>5</v>
      </c>
      <c r="G75" s="46" t="s">
        <v>5</v>
      </c>
      <c r="H75" s="41" t="s">
        <v>50</v>
      </c>
      <c r="I75" s="41" t="s">
        <v>38</v>
      </c>
      <c r="J75" s="41" t="s">
        <v>58</v>
      </c>
      <c r="K75" s="41" t="s">
        <v>59</v>
      </c>
      <c r="L75" s="41" t="s">
        <v>41</v>
      </c>
      <c r="M75" s="41" t="s">
        <v>60</v>
      </c>
      <c r="N75" s="41" t="s">
        <v>61</v>
      </c>
      <c r="O75" s="41" t="s">
        <v>62</v>
      </c>
      <c r="P75" s="41" t="s">
        <v>45</v>
      </c>
      <c r="Q75" s="41" t="s">
        <v>53</v>
      </c>
      <c r="R75" s="40">
        <v>14511051.03</v>
      </c>
      <c r="S75" s="40">
        <v>14088814.53</v>
      </c>
      <c r="T75" s="40">
        <v>14088814.53</v>
      </c>
      <c r="U75" s="40">
        <v>14088814.53</v>
      </c>
      <c r="V75" s="40">
        <v>12786247.54</v>
      </c>
      <c r="W75" s="40">
        <v>12786247.54</v>
      </c>
      <c r="X75" s="40">
        <v>12786247.54</v>
      </c>
      <c r="Y75" s="42">
        <f>IF(ISERROR(W75/S75),0,((W75/S75)*100))</f>
        <v>90.75460190616903</v>
      </c>
      <c r="Z75" s="41">
        <v>0</v>
      </c>
      <c r="AA75" s="41" t="s">
        <v>54</v>
      </c>
      <c r="AB75" s="43">
        <v>1539819</v>
      </c>
      <c r="AC75" s="42">
        <v>0</v>
      </c>
      <c r="AD75" s="42">
        <v>92</v>
      </c>
      <c r="AE75" s="21"/>
    </row>
    <row r="76" spans="1:31" s="44" customFormat="1" ht="73.5" customHeight="1">
      <c r="A76" s="38"/>
      <c r="B76" s="21"/>
      <c r="C76" s="39" t="s">
        <v>245</v>
      </c>
      <c r="D76" s="48" t="s">
        <v>56</v>
      </c>
      <c r="E76" s="46" t="s">
        <v>57</v>
      </c>
      <c r="F76" s="46" t="s">
        <v>5</v>
      </c>
      <c r="G76" s="46" t="s">
        <v>5</v>
      </c>
      <c r="H76" s="41" t="s">
        <v>50</v>
      </c>
      <c r="I76" s="41" t="s">
        <v>38</v>
      </c>
      <c r="J76" s="41" t="s">
        <v>58</v>
      </c>
      <c r="K76" s="41" t="s">
        <v>59</v>
      </c>
      <c r="L76" s="41" t="s">
        <v>41</v>
      </c>
      <c r="M76" s="41" t="s">
        <v>60</v>
      </c>
      <c r="N76" s="41" t="s">
        <v>43</v>
      </c>
      <c r="O76" s="41" t="s">
        <v>62</v>
      </c>
      <c r="P76" s="41" t="s">
        <v>45</v>
      </c>
      <c r="Q76" s="41" t="s">
        <v>53</v>
      </c>
      <c r="R76" s="40">
        <v>2051592.38</v>
      </c>
      <c r="S76" s="40">
        <v>2051592.38</v>
      </c>
      <c r="T76" s="40">
        <v>2051592.38</v>
      </c>
      <c r="U76" s="40">
        <v>2010571.28</v>
      </c>
      <c r="V76" s="40">
        <v>11776.71</v>
      </c>
      <c r="W76" s="40">
        <v>11776.71</v>
      </c>
      <c r="X76" s="40">
        <v>11776.71</v>
      </c>
      <c r="Y76" s="42">
        <f>IF(ISERROR(W76/S76),0,((W76/S76)*100))</f>
        <v>0.574027770565223</v>
      </c>
      <c r="Z76" s="41">
        <v>0</v>
      </c>
      <c r="AA76" s="41" t="s">
        <v>54</v>
      </c>
      <c r="AB76" s="43">
        <v>22000</v>
      </c>
      <c r="AC76" s="42">
        <v>0</v>
      </c>
      <c r="AD76" s="42">
        <v>99</v>
      </c>
      <c r="AE76" s="21"/>
    </row>
    <row r="77" spans="1:31" s="44" customFormat="1" ht="73.5" customHeight="1">
      <c r="A77" s="38"/>
      <c r="B77" s="21"/>
      <c r="C77" s="39" t="s">
        <v>87</v>
      </c>
      <c r="D77" s="48" t="s">
        <v>88</v>
      </c>
      <c r="E77" s="46" t="s">
        <v>89</v>
      </c>
      <c r="F77" s="46" t="s">
        <v>5</v>
      </c>
      <c r="G77" s="46" t="s">
        <v>5</v>
      </c>
      <c r="H77" s="41" t="s">
        <v>68</v>
      </c>
      <c r="I77" s="41" t="s">
        <v>38</v>
      </c>
      <c r="J77" s="41" t="s">
        <v>47</v>
      </c>
      <c r="K77" s="41" t="s">
        <v>90</v>
      </c>
      <c r="L77" s="41" t="s">
        <v>41</v>
      </c>
      <c r="M77" s="41" t="s">
        <v>48</v>
      </c>
      <c r="N77" s="41" t="s">
        <v>43</v>
      </c>
      <c r="O77" s="41" t="s">
        <v>73</v>
      </c>
      <c r="P77" s="41" t="s">
        <v>45</v>
      </c>
      <c r="Q77" s="41" t="s">
        <v>53</v>
      </c>
      <c r="R77" s="40">
        <v>5123442.43</v>
      </c>
      <c r="S77" s="40">
        <v>5123442.43</v>
      </c>
      <c r="T77" s="40">
        <v>5123442.43</v>
      </c>
      <c r="U77" s="40">
        <v>5086857.06</v>
      </c>
      <c r="V77" s="40">
        <v>5086857.06</v>
      </c>
      <c r="W77" s="40">
        <v>5086857.06</v>
      </c>
      <c r="X77" s="40">
        <v>5086857.06</v>
      </c>
      <c r="Y77" s="42">
        <f>IF(ISERROR(W77/S77),0,((W77/S77)*100))</f>
        <v>99.28592210218315</v>
      </c>
      <c r="Z77" s="41">
        <v>0</v>
      </c>
      <c r="AA77" s="41" t="s">
        <v>54</v>
      </c>
      <c r="AB77" s="43">
        <v>0</v>
      </c>
      <c r="AC77" s="42">
        <v>0</v>
      </c>
      <c r="AD77" s="42">
        <v>100</v>
      </c>
      <c r="AE77" s="21"/>
    </row>
    <row r="78" spans="1:31" s="44" customFormat="1" ht="95.25" customHeight="1">
      <c r="A78" s="38"/>
      <c r="B78" s="21"/>
      <c r="C78" s="39" t="s">
        <v>81</v>
      </c>
      <c r="D78" s="48" t="s">
        <v>82</v>
      </c>
      <c r="E78" s="46" t="s">
        <v>83</v>
      </c>
      <c r="F78" s="46" t="s">
        <v>5</v>
      </c>
      <c r="G78" s="46" t="s">
        <v>5</v>
      </c>
      <c r="H78" s="41" t="s">
        <v>46</v>
      </c>
      <c r="I78" s="41" t="s">
        <v>41</v>
      </c>
      <c r="J78" s="41" t="s">
        <v>47</v>
      </c>
      <c r="K78" s="41" t="s">
        <v>55</v>
      </c>
      <c r="L78" s="41" t="s">
        <v>41</v>
      </c>
      <c r="M78" s="41" t="s">
        <v>48</v>
      </c>
      <c r="N78" s="41" t="s">
        <v>61</v>
      </c>
      <c r="O78" s="41" t="s">
        <v>65</v>
      </c>
      <c r="P78" s="41" t="s">
        <v>45</v>
      </c>
      <c r="Q78" s="41" t="s">
        <v>53</v>
      </c>
      <c r="R78" s="40">
        <v>29970000</v>
      </c>
      <c r="S78" s="40">
        <v>29970000</v>
      </c>
      <c r="T78" s="40">
        <v>29970000</v>
      </c>
      <c r="U78" s="40">
        <v>29970000</v>
      </c>
      <c r="V78" s="40">
        <v>29970000</v>
      </c>
      <c r="W78" s="40">
        <v>29970000</v>
      </c>
      <c r="X78" s="40">
        <v>29970000</v>
      </c>
      <c r="Y78" s="42">
        <f>IF(ISERROR(W78/S78),0,((W78/S78)*100))</f>
        <v>100</v>
      </c>
      <c r="Z78" s="41">
        <v>0</v>
      </c>
      <c r="AA78" s="41" t="s">
        <v>54</v>
      </c>
      <c r="AB78" s="43">
        <v>62708</v>
      </c>
      <c r="AC78" s="42">
        <v>0</v>
      </c>
      <c r="AD78" s="42">
        <v>100</v>
      </c>
      <c r="AE78" s="21"/>
    </row>
    <row r="79" spans="1:31" s="44" customFormat="1" ht="135" customHeight="1">
      <c r="A79" s="38"/>
      <c r="B79" s="21"/>
      <c r="C79" s="39" t="s">
        <v>84</v>
      </c>
      <c r="D79" s="48" t="s">
        <v>85</v>
      </c>
      <c r="E79" s="46" t="s">
        <v>86</v>
      </c>
      <c r="F79" s="46" t="s">
        <v>5</v>
      </c>
      <c r="G79" s="46" t="s">
        <v>5</v>
      </c>
      <c r="H79" s="41" t="s">
        <v>46</v>
      </c>
      <c r="I79" s="41" t="s">
        <v>41</v>
      </c>
      <c r="J79" s="41" t="s">
        <v>47</v>
      </c>
      <c r="K79" s="41" t="s">
        <v>55</v>
      </c>
      <c r="L79" s="41" t="s">
        <v>41</v>
      </c>
      <c r="M79" s="41" t="s">
        <v>48</v>
      </c>
      <c r="N79" s="41" t="s">
        <v>61</v>
      </c>
      <c r="O79" s="41" t="s">
        <v>65</v>
      </c>
      <c r="P79" s="41" t="s">
        <v>45</v>
      </c>
      <c r="Q79" s="41" t="s">
        <v>53</v>
      </c>
      <c r="R79" s="40">
        <v>29970000</v>
      </c>
      <c r="S79" s="40">
        <v>29970000</v>
      </c>
      <c r="T79" s="40">
        <v>29970000</v>
      </c>
      <c r="U79" s="40">
        <v>29970000</v>
      </c>
      <c r="V79" s="40">
        <v>29970000</v>
      </c>
      <c r="W79" s="40">
        <v>29970000</v>
      </c>
      <c r="X79" s="40">
        <v>29970000</v>
      </c>
      <c r="Y79" s="42">
        <f>IF(ISERROR(W79/S79),0,((W79/S79)*100))</f>
        <v>100</v>
      </c>
      <c r="Z79" s="41">
        <v>0</v>
      </c>
      <c r="AA79" s="41" t="s">
        <v>54</v>
      </c>
      <c r="AB79" s="43">
        <v>62159</v>
      </c>
      <c r="AC79" s="42">
        <v>0</v>
      </c>
      <c r="AD79" s="42">
        <v>100</v>
      </c>
      <c r="AE79" s="21"/>
    </row>
    <row r="80" spans="1:31" s="44" customFormat="1" ht="109.5" customHeight="1">
      <c r="A80" s="38"/>
      <c r="B80" s="21"/>
      <c r="C80" s="39" t="s">
        <v>78</v>
      </c>
      <c r="D80" s="48" t="s">
        <v>79</v>
      </c>
      <c r="E80" s="46" t="s">
        <v>80</v>
      </c>
      <c r="F80" s="46" t="s">
        <v>5</v>
      </c>
      <c r="G80" s="46" t="s">
        <v>5</v>
      </c>
      <c r="H80" s="41" t="s">
        <v>46</v>
      </c>
      <c r="I80" s="41" t="s">
        <v>41</v>
      </c>
      <c r="J80" s="41" t="s">
        <v>47</v>
      </c>
      <c r="K80" s="41" t="s">
        <v>55</v>
      </c>
      <c r="L80" s="41" t="s">
        <v>41</v>
      </c>
      <c r="M80" s="41" t="s">
        <v>48</v>
      </c>
      <c r="N80" s="41" t="s">
        <v>61</v>
      </c>
      <c r="O80" s="41" t="s">
        <v>65</v>
      </c>
      <c r="P80" s="41" t="s">
        <v>45</v>
      </c>
      <c r="Q80" s="41" t="s">
        <v>53</v>
      </c>
      <c r="R80" s="40">
        <v>29970000</v>
      </c>
      <c r="S80" s="40">
        <v>29970000</v>
      </c>
      <c r="T80" s="40">
        <v>29970000</v>
      </c>
      <c r="U80" s="40">
        <v>29970000</v>
      </c>
      <c r="V80" s="40">
        <v>29970000</v>
      </c>
      <c r="W80" s="40">
        <v>29970000</v>
      </c>
      <c r="X80" s="40">
        <v>29970000</v>
      </c>
      <c r="Y80" s="42">
        <f>IF(ISERROR(W80/S80),0,((W80/S80)*100))</f>
        <v>100</v>
      </c>
      <c r="Z80" s="41">
        <v>0</v>
      </c>
      <c r="AA80" s="41" t="s">
        <v>54</v>
      </c>
      <c r="AB80" s="43">
        <v>61238</v>
      </c>
      <c r="AC80" s="42">
        <v>0</v>
      </c>
      <c r="AD80" s="42">
        <v>100</v>
      </c>
      <c r="AE80" s="21"/>
    </row>
    <row r="81" spans="1:31" s="44" customFormat="1" ht="135" customHeight="1">
      <c r="A81" s="38"/>
      <c r="B81" s="21"/>
      <c r="C81" s="39" t="s">
        <v>75</v>
      </c>
      <c r="D81" s="48" t="s">
        <v>76</v>
      </c>
      <c r="E81" s="46" t="s">
        <v>77</v>
      </c>
      <c r="F81" s="46" t="s">
        <v>5</v>
      </c>
      <c r="G81" s="46" t="s">
        <v>5</v>
      </c>
      <c r="H81" s="41" t="s">
        <v>46</v>
      </c>
      <c r="I81" s="41" t="s">
        <v>41</v>
      </c>
      <c r="J81" s="41" t="s">
        <v>47</v>
      </c>
      <c r="K81" s="41" t="s">
        <v>55</v>
      </c>
      <c r="L81" s="41" t="s">
        <v>41</v>
      </c>
      <c r="M81" s="41" t="s">
        <v>48</v>
      </c>
      <c r="N81" s="41" t="s">
        <v>43</v>
      </c>
      <c r="O81" s="41" t="s">
        <v>65</v>
      </c>
      <c r="P81" s="41" t="s">
        <v>45</v>
      </c>
      <c r="Q81" s="41" t="s">
        <v>53</v>
      </c>
      <c r="R81" s="40">
        <v>29970000</v>
      </c>
      <c r="S81" s="40">
        <v>29970000</v>
      </c>
      <c r="T81" s="40">
        <v>29970000</v>
      </c>
      <c r="U81" s="40">
        <v>29970000</v>
      </c>
      <c r="V81" s="40">
        <v>29970000</v>
      </c>
      <c r="W81" s="40">
        <v>29970000</v>
      </c>
      <c r="X81" s="40">
        <v>29970000</v>
      </c>
      <c r="Y81" s="42">
        <f>IF(ISERROR(W81/S81),0,((W81/S81)*100))</f>
        <v>100</v>
      </c>
      <c r="Z81" s="41">
        <v>0</v>
      </c>
      <c r="AA81" s="41" t="s">
        <v>54</v>
      </c>
      <c r="AB81" s="43">
        <v>55635</v>
      </c>
      <c r="AC81" s="42">
        <v>0</v>
      </c>
      <c r="AD81" s="42">
        <v>100</v>
      </c>
      <c r="AE81" s="21"/>
    </row>
    <row r="82" spans="1:31" s="44" customFormat="1" ht="114" customHeight="1">
      <c r="A82" s="38"/>
      <c r="B82" s="21"/>
      <c r="C82" s="39" t="s">
        <v>307</v>
      </c>
      <c r="D82" s="48" t="s">
        <v>308</v>
      </c>
      <c r="E82" s="46" t="s">
        <v>309</v>
      </c>
      <c r="F82" s="46" t="s">
        <v>5</v>
      </c>
      <c r="G82" s="46" t="s">
        <v>5</v>
      </c>
      <c r="H82" s="41" t="s">
        <v>46</v>
      </c>
      <c r="I82" s="41" t="s">
        <v>41</v>
      </c>
      <c r="J82" s="41" t="s">
        <v>47</v>
      </c>
      <c r="K82" s="41" t="s">
        <v>66</v>
      </c>
      <c r="L82" s="41" t="s">
        <v>41</v>
      </c>
      <c r="M82" s="41" t="s">
        <v>48</v>
      </c>
      <c r="N82" s="41" t="s">
        <v>43</v>
      </c>
      <c r="O82" s="41" t="s">
        <v>49</v>
      </c>
      <c r="P82" s="41" t="s">
        <v>45</v>
      </c>
      <c r="Q82" s="41" t="s">
        <v>63</v>
      </c>
      <c r="R82" s="40">
        <v>5250000</v>
      </c>
      <c r="S82" s="40">
        <v>5192250</v>
      </c>
      <c r="T82" s="40">
        <v>2596125</v>
      </c>
      <c r="U82" s="40">
        <v>0</v>
      </c>
      <c r="V82" s="40">
        <v>0</v>
      </c>
      <c r="W82" s="40">
        <v>0</v>
      </c>
      <c r="X82" s="40">
        <v>0</v>
      </c>
      <c r="Y82" s="42">
        <f>IF(ISERROR(W82/S82),0,((W82/S82)*100))</f>
        <v>0</v>
      </c>
      <c r="Z82" s="41">
        <v>0</v>
      </c>
      <c r="AA82" s="41" t="s">
        <v>54</v>
      </c>
      <c r="AB82" s="43">
        <v>55000</v>
      </c>
      <c r="AC82" s="42">
        <v>0</v>
      </c>
      <c r="AD82" s="42">
        <v>0</v>
      </c>
      <c r="AE82" s="21"/>
    </row>
    <row r="83" spans="1:31" s="44" customFormat="1" ht="111.75" customHeight="1">
      <c r="A83" s="38"/>
      <c r="B83" s="21"/>
      <c r="C83" s="39" t="s">
        <v>304</v>
      </c>
      <c r="D83" s="48" t="s">
        <v>305</v>
      </c>
      <c r="E83" s="46" t="s">
        <v>306</v>
      </c>
      <c r="F83" s="46" t="s">
        <v>5</v>
      </c>
      <c r="G83" s="46" t="s">
        <v>5</v>
      </c>
      <c r="H83" s="41" t="s">
        <v>46</v>
      </c>
      <c r="I83" s="41" t="s">
        <v>41</v>
      </c>
      <c r="J83" s="41" t="s">
        <v>47</v>
      </c>
      <c r="K83" s="41" t="s">
        <v>66</v>
      </c>
      <c r="L83" s="41" t="s">
        <v>41</v>
      </c>
      <c r="M83" s="41" t="s">
        <v>48</v>
      </c>
      <c r="N83" s="41" t="s">
        <v>43</v>
      </c>
      <c r="O83" s="41" t="s">
        <v>49</v>
      </c>
      <c r="P83" s="41" t="s">
        <v>45</v>
      </c>
      <c r="Q83" s="41" t="s">
        <v>63</v>
      </c>
      <c r="R83" s="40">
        <v>5250000</v>
      </c>
      <c r="S83" s="40">
        <v>5192250</v>
      </c>
      <c r="T83" s="40">
        <v>2596125</v>
      </c>
      <c r="U83" s="40">
        <v>0</v>
      </c>
      <c r="V83" s="40">
        <v>0</v>
      </c>
      <c r="W83" s="40">
        <v>0</v>
      </c>
      <c r="X83" s="40">
        <v>0</v>
      </c>
      <c r="Y83" s="42">
        <f>IF(ISERROR(W83/S83),0,((W83/S83)*100))</f>
        <v>0</v>
      </c>
      <c r="Z83" s="41">
        <v>0</v>
      </c>
      <c r="AA83" s="41" t="s">
        <v>54</v>
      </c>
      <c r="AB83" s="43">
        <v>51379</v>
      </c>
      <c r="AC83" s="42">
        <v>0</v>
      </c>
      <c r="AD83" s="42">
        <v>0</v>
      </c>
      <c r="AE83" s="21"/>
    </row>
  </sheetData>
  <sheetProtection/>
  <mergeCells count="4">
    <mergeCell ref="C3:M3"/>
    <mergeCell ref="C9:P9"/>
    <mergeCell ref="Q9:Z9"/>
    <mergeCell ref="AA9:AD9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2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USUARIO</cp:lastModifiedBy>
  <cp:lastPrinted>2013-06-05T18:06:43Z</cp:lastPrinted>
  <dcterms:created xsi:type="dcterms:W3CDTF">2009-03-25T01:44:41Z</dcterms:created>
  <dcterms:modified xsi:type="dcterms:W3CDTF">2016-07-26T21:14:10Z</dcterms:modified>
  <cp:category/>
  <cp:version/>
  <cp:contentType/>
  <cp:contentStatus/>
</cp:coreProperties>
</file>