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576" windowHeight="8016" activeTab="0"/>
  </bookViews>
  <sheets>
    <sheet name="a septiembre  de 2015" sheetId="1" r:id="rId1"/>
  </sheets>
  <definedNames>
    <definedName name="_xlnm.Print_Area" localSheetId="0">'a septiembre  de 2015'!$A$1:$G$25</definedName>
  </definedNames>
  <calcPr fullCalcOnLoad="1"/>
</workbook>
</file>

<file path=xl/sharedStrings.xml><?xml version="1.0" encoding="utf-8"?>
<sst xmlns="http://schemas.openxmlformats.org/spreadsheetml/2006/main" count="27" uniqueCount="27">
  <si>
    <t>H.Ayuntamiento del Municipio de Puebla</t>
  </si>
  <si>
    <t xml:space="preserve"> Informe de Gasto por Categoría Programática </t>
  </si>
  <si>
    <t>Del mes de enero al mes diciembre del ejercicio 2015</t>
  </si>
  <si>
    <r>
      <t xml:space="preserve">
Concepto</t>
    </r>
    <r>
      <rPr>
        <sz val="9"/>
        <color indexed="9"/>
        <rFont val="Arial"/>
        <family val="2"/>
      </rPr>
      <t xml:space="preserve"> </t>
    </r>
  </si>
  <si>
    <t xml:space="preserve">Egresos </t>
  </si>
  <si>
    <t xml:space="preserve">Subejercicio </t>
  </si>
  <si>
    <t>Presupuesto Aprobado</t>
  </si>
  <si>
    <t xml:space="preserve">Ampliaciones/  Reducciones </t>
  </si>
  <si>
    <t xml:space="preserve">Presupuesto Modificado </t>
  </si>
  <si>
    <t>Gasto Devengado</t>
  </si>
  <si>
    <t>Gasto Pagado</t>
  </si>
  <si>
    <t>3=(1+2)</t>
  </si>
  <si>
    <t>6=(3-4)</t>
  </si>
  <si>
    <t xml:space="preserve">PROGRAMAS </t>
  </si>
  <si>
    <t xml:space="preserve"> -DESEMPEÑO DE LAS FUNCIONES</t>
  </si>
  <si>
    <t>E -PRESTACIÓN DE SERVICIOS PÚBLICOS</t>
  </si>
  <si>
    <t>P -PLANEACIÓN, SEGUIMIENTO Y EVALUACIÓN DE POLÍTICAS PÚBLICAS</t>
  </si>
  <si>
    <t>F -PROMOCIÓN Y FOMENTO</t>
  </si>
  <si>
    <t>G -REGULACIÓN Y SUPERVISIÓN</t>
  </si>
  <si>
    <t>R -ESPECÍFICOS</t>
  </si>
  <si>
    <t xml:space="preserve"> -ADMINISTRATIVOS Y DE APOYO</t>
  </si>
  <si>
    <t>O -APOYO A LA FUNCIÓN PÚBLICA Y AL MEJORAMIENTO DE LA GESTIÓN</t>
  </si>
  <si>
    <t xml:space="preserve"> -COMPROMISOS</t>
  </si>
  <si>
    <t>N -DESASTRES NATURALES</t>
  </si>
  <si>
    <t xml:space="preserve"> TOTAL DE GASTO</t>
  </si>
  <si>
    <t>Nota: el importe de la columna del subejercicio corresponde a obras en proceso contratadas durante el ejercicio fiscal 2015, que se ejercerán en el siguiente ejercicio fiscal, economías de fondos federales que se reintegraran a la tesorería de la federación, por lo que este saldo en el sentido estricto no es un subejercicio, considerándose que en su mayoría son recursos que ya se encuentran comprometidos</t>
  </si>
  <si>
    <t>FORM.980/TM/0315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</si>
</sst>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23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23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1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0" fillId="0" borderId="0" xfId="86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4" fillId="0" borderId="0" xfId="86" applyFont="1" applyFill="1">
      <alignment/>
      <protection/>
    </xf>
    <xf numFmtId="0" fontId="34" fillId="0" borderId="0" xfId="8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41" fillId="33" borderId="10" xfId="86" applyFont="1" applyFill="1" applyBorder="1" applyAlignment="1">
      <alignment horizontal="center" vertical="center"/>
      <protection/>
    </xf>
    <xf numFmtId="0" fontId="40" fillId="0" borderId="11" xfId="86" applyFont="1" applyFill="1" applyBorder="1" applyAlignment="1">
      <alignment vertical="center"/>
      <protection/>
    </xf>
    <xf numFmtId="0" fontId="40" fillId="0" borderId="12" xfId="86" applyFont="1" applyFill="1" applyBorder="1" applyAlignment="1">
      <alignment vertical="center"/>
      <protection/>
    </xf>
    <xf numFmtId="0" fontId="40" fillId="0" borderId="13" xfId="86" applyFont="1" applyFill="1" applyBorder="1" applyAlignment="1">
      <alignment vertical="center"/>
      <protection/>
    </xf>
    <xf numFmtId="0" fontId="40" fillId="0" borderId="14" xfId="86" applyFont="1" applyFill="1" applyBorder="1" applyAlignment="1">
      <alignment horizontal="center" vertical="center"/>
      <protection/>
    </xf>
    <xf numFmtId="0" fontId="40" fillId="0" borderId="15" xfId="86" applyFont="1" applyFill="1" applyBorder="1" applyAlignment="1">
      <alignment horizontal="center" vertical="center"/>
      <protection/>
    </xf>
    <xf numFmtId="0" fontId="7" fillId="0" borderId="16" xfId="0" applyFont="1" applyBorder="1" applyAlignment="1">
      <alignment/>
    </xf>
    <xf numFmtId="43" fontId="7" fillId="0" borderId="17" xfId="7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6" xfId="0" applyFont="1" applyBorder="1" applyAlignment="1">
      <alignment/>
    </xf>
    <xf numFmtId="43" fontId="0" fillId="0" borderId="17" xfId="71" applyFont="1" applyBorder="1" applyAlignment="1">
      <alignment horizontal="center"/>
    </xf>
    <xf numFmtId="0" fontId="42" fillId="33" borderId="18" xfId="0" applyFont="1" applyFill="1" applyBorder="1" applyAlignment="1">
      <alignment/>
    </xf>
    <xf numFmtId="43" fontId="42" fillId="33" borderId="19" xfId="71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71" applyFont="1" applyAlignment="1">
      <alignment horizontal="center"/>
    </xf>
    <xf numFmtId="43" fontId="0" fillId="0" borderId="0" xfId="71" applyFont="1" applyAlignment="1">
      <alignment horizontal="center"/>
    </xf>
    <xf numFmtId="0" fontId="40" fillId="0" borderId="0" xfId="86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41" fillId="33" borderId="23" xfId="86" applyFont="1" applyFill="1" applyBorder="1" applyAlignment="1">
      <alignment horizontal="center" vertical="center" wrapText="1"/>
      <protection/>
    </xf>
    <xf numFmtId="0" fontId="41" fillId="33" borderId="24" xfId="86" applyFont="1" applyFill="1" applyBorder="1" applyAlignment="1">
      <alignment horizontal="center" vertical="center" wrapText="1"/>
      <protection/>
    </xf>
    <xf numFmtId="0" fontId="41" fillId="33" borderId="25" xfId="86" applyFont="1" applyFill="1" applyBorder="1" applyAlignment="1">
      <alignment horizontal="center" vertical="center" wrapText="1"/>
      <protection/>
    </xf>
    <xf numFmtId="0" fontId="40" fillId="0" borderId="23" xfId="86" applyFont="1" applyFill="1" applyBorder="1" applyAlignment="1">
      <alignment horizontal="center" vertical="center"/>
      <protection/>
    </xf>
    <xf numFmtId="0" fontId="40" fillId="0" borderId="26" xfId="86" applyFont="1" applyFill="1" applyBorder="1" applyAlignment="1">
      <alignment horizontal="center" vertical="center"/>
      <protection/>
    </xf>
    <xf numFmtId="0" fontId="40" fillId="0" borderId="27" xfId="86" applyFont="1" applyFill="1" applyBorder="1" applyAlignment="1">
      <alignment horizontal="center" vertical="center"/>
      <protection/>
    </xf>
    <xf numFmtId="0" fontId="40" fillId="0" borderId="24" xfId="86" applyFont="1" applyFill="1" applyBorder="1" applyAlignment="1">
      <alignment horizontal="center" vertical="center"/>
      <protection/>
    </xf>
    <xf numFmtId="0" fontId="40" fillId="0" borderId="0" xfId="86" applyFont="1" applyFill="1" applyBorder="1" applyAlignment="1">
      <alignment horizontal="center" vertical="center"/>
      <protection/>
    </xf>
    <xf numFmtId="0" fontId="40" fillId="0" borderId="28" xfId="86" applyFont="1" applyFill="1" applyBorder="1" applyAlignment="1">
      <alignment horizontal="center" vertical="center"/>
      <protection/>
    </xf>
    <xf numFmtId="0" fontId="40" fillId="0" borderId="25" xfId="86" applyFont="1" applyFill="1" applyBorder="1" applyAlignment="1">
      <alignment horizontal="center" vertical="center"/>
      <protection/>
    </xf>
    <xf numFmtId="0" fontId="40" fillId="0" borderId="29" xfId="86" applyFont="1" applyFill="1" applyBorder="1" applyAlignment="1">
      <alignment horizontal="center" vertical="center"/>
      <protection/>
    </xf>
    <xf numFmtId="0" fontId="40" fillId="0" borderId="30" xfId="86" applyFont="1" applyFill="1" applyBorder="1" applyAlignment="1">
      <alignment horizontal="center" vertical="center"/>
      <protection/>
    </xf>
    <xf numFmtId="0" fontId="41" fillId="33" borderId="31" xfId="86" applyFont="1" applyFill="1" applyBorder="1" applyAlignment="1">
      <alignment horizontal="center" vertical="center" wrapText="1"/>
      <protection/>
    </xf>
    <xf numFmtId="0" fontId="41" fillId="33" borderId="32" xfId="86" applyFont="1" applyFill="1" applyBorder="1" applyAlignment="1">
      <alignment horizontal="center" vertical="center" wrapText="1"/>
      <protection/>
    </xf>
    <xf numFmtId="0" fontId="41" fillId="33" borderId="33" xfId="86" applyFont="1" applyFill="1" applyBorder="1" applyAlignment="1">
      <alignment horizontal="center" vertical="center" wrapText="1"/>
      <protection/>
    </xf>
    <xf numFmtId="0" fontId="27" fillId="33" borderId="34" xfId="86" applyFont="1" applyFill="1" applyBorder="1" applyAlignment="1">
      <alignment horizontal="center" vertical="center"/>
      <protection/>
    </xf>
    <xf numFmtId="0" fontId="27" fillId="33" borderId="35" xfId="86" applyFont="1" applyFill="1" applyBorder="1" applyAlignment="1">
      <alignment horizontal="center" vertical="center"/>
      <protection/>
    </xf>
    <xf numFmtId="0" fontId="27" fillId="33" borderId="36" xfId="86" applyFont="1" applyFill="1" applyBorder="1" applyAlignment="1">
      <alignment horizontal="center" vertical="center"/>
      <protection/>
    </xf>
  </cellXfs>
  <cellStyles count="27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2" xfId="52"/>
    <cellStyle name="60% - Énfasis3" xfId="53"/>
    <cellStyle name="60% - Énfasis4" xfId="54"/>
    <cellStyle name="60% - Énfasis5" xfId="55"/>
    <cellStyle name="60% - Énfasis6" xfId="56"/>
    <cellStyle name="Buena" xfId="57"/>
    <cellStyle name="Cálculo" xfId="58"/>
    <cellStyle name="Celda de comprobación" xfId="59"/>
    <cellStyle name="Celda vinculada" xfId="60"/>
    <cellStyle name="Comma 2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Incorrecto" xfId="70"/>
    <cellStyle name="Comma" xfId="71"/>
    <cellStyle name="Comma [0]" xfId="72"/>
    <cellStyle name="Millares 2" xfId="73"/>
    <cellStyle name="Currency" xfId="74"/>
    <cellStyle name="Currency [0]" xfId="75"/>
    <cellStyle name="Neutral" xfId="76"/>
    <cellStyle name="Normal 2" xfId="77"/>
    <cellStyle name="Normal 2 2" xfId="78"/>
    <cellStyle name="Normal 2 3" xfId="79"/>
    <cellStyle name="Normal 3" xfId="80"/>
    <cellStyle name="Normal 4" xfId="81"/>
    <cellStyle name="Normal 4 2" xfId="82"/>
    <cellStyle name="Normal 5" xfId="83"/>
    <cellStyle name="Normal 6" xfId="84"/>
    <cellStyle name="Normal 7" xfId="85"/>
    <cellStyle name="Normal 8" xfId="86"/>
    <cellStyle name="Notas" xfId="87"/>
    <cellStyle name="Notas 10" xfId="88"/>
    <cellStyle name="Notas 10 2" xfId="89"/>
    <cellStyle name="Notas 10 3" xfId="90"/>
    <cellStyle name="Notas 11" xfId="91"/>
    <cellStyle name="Notas 11 2" xfId="92"/>
    <cellStyle name="Notas 11 3" xfId="93"/>
    <cellStyle name="Notas 12" xfId="94"/>
    <cellStyle name="Notas 12 2" xfId="95"/>
    <cellStyle name="Notas 12 3" xfId="96"/>
    <cellStyle name="Notas 13" xfId="97"/>
    <cellStyle name="Notas 13 2" xfId="98"/>
    <cellStyle name="Notas 13 3" xfId="99"/>
    <cellStyle name="Notas 14" xfId="100"/>
    <cellStyle name="Notas 14 2" xfId="101"/>
    <cellStyle name="Notas 14 3" xfId="102"/>
    <cellStyle name="Notas 15" xfId="103"/>
    <cellStyle name="Notas 15 2" xfId="104"/>
    <cellStyle name="Notas 15 3" xfId="105"/>
    <cellStyle name="Notas 16" xfId="106"/>
    <cellStyle name="Notas 16 2" xfId="107"/>
    <cellStyle name="Notas 16 3" xfId="108"/>
    <cellStyle name="Notas 17" xfId="109"/>
    <cellStyle name="Notas 17 2" xfId="110"/>
    <cellStyle name="Notas 17 3" xfId="111"/>
    <cellStyle name="Notas 18" xfId="112"/>
    <cellStyle name="Notas 18 2" xfId="113"/>
    <cellStyle name="Notas 18 3" xfId="114"/>
    <cellStyle name="Notas 19" xfId="115"/>
    <cellStyle name="Notas 19 2" xfId="116"/>
    <cellStyle name="Notas 19 3" xfId="117"/>
    <cellStyle name="Notas 2" xfId="118"/>
    <cellStyle name="Notas 2 2" xfId="119"/>
    <cellStyle name="Notas 2 3" xfId="120"/>
    <cellStyle name="Notas 20" xfId="121"/>
    <cellStyle name="Notas 20 2" xfId="122"/>
    <cellStyle name="Notas 20 3" xfId="123"/>
    <cellStyle name="Notas 21" xfId="124"/>
    <cellStyle name="Notas 21 2" xfId="125"/>
    <cellStyle name="Notas 21 3" xfId="126"/>
    <cellStyle name="Notas 22" xfId="127"/>
    <cellStyle name="Notas 22 2" xfId="128"/>
    <cellStyle name="Notas 22 3" xfId="129"/>
    <cellStyle name="Notas 23" xfId="130"/>
    <cellStyle name="Notas 23 2" xfId="131"/>
    <cellStyle name="Notas 23 3" xfId="132"/>
    <cellStyle name="Notas 24" xfId="133"/>
    <cellStyle name="Notas 24 2" xfId="134"/>
    <cellStyle name="Notas 24 3" xfId="135"/>
    <cellStyle name="Notas 25" xfId="136"/>
    <cellStyle name="Notas 25 2" xfId="137"/>
    <cellStyle name="Notas 25 3" xfId="138"/>
    <cellStyle name="Notas 26" xfId="139"/>
    <cellStyle name="Notas 26 2" xfId="140"/>
    <cellStyle name="Notas 26 3" xfId="141"/>
    <cellStyle name="Notas 27" xfId="142"/>
    <cellStyle name="Notas 27 2" xfId="143"/>
    <cellStyle name="Notas 27 3" xfId="144"/>
    <cellStyle name="Notas 28" xfId="145"/>
    <cellStyle name="Notas 28 2" xfId="146"/>
    <cellStyle name="Notas 28 3" xfId="147"/>
    <cellStyle name="Notas 29" xfId="148"/>
    <cellStyle name="Notas 29 2" xfId="149"/>
    <cellStyle name="Notas 29 3" xfId="150"/>
    <cellStyle name="Notas 3" xfId="151"/>
    <cellStyle name="Notas 3 2" xfId="152"/>
    <cellStyle name="Notas 3 3" xfId="153"/>
    <cellStyle name="Notas 30" xfId="154"/>
    <cellStyle name="Notas 30 2" xfId="155"/>
    <cellStyle name="Notas 30 3" xfId="156"/>
    <cellStyle name="Notas 31" xfId="157"/>
    <cellStyle name="Notas 31 2" xfId="158"/>
    <cellStyle name="Notas 31 3" xfId="159"/>
    <cellStyle name="Notas 32" xfId="160"/>
    <cellStyle name="Notas 32 2" xfId="161"/>
    <cellStyle name="Notas 32 3" xfId="162"/>
    <cellStyle name="Notas 33" xfId="163"/>
    <cellStyle name="Notas 33 2" xfId="164"/>
    <cellStyle name="Notas 33 3" xfId="165"/>
    <cellStyle name="Notas 34" xfId="166"/>
    <cellStyle name="Notas 34 2" xfId="167"/>
    <cellStyle name="Notas 34 3" xfId="168"/>
    <cellStyle name="Notas 35" xfId="169"/>
    <cellStyle name="Notas 35 2" xfId="170"/>
    <cellStyle name="Notas 35 3" xfId="171"/>
    <cellStyle name="Notas 36" xfId="172"/>
    <cellStyle name="Notas 36 2" xfId="173"/>
    <cellStyle name="Notas 36 3" xfId="174"/>
    <cellStyle name="Notas 37" xfId="175"/>
    <cellStyle name="Notas 37 2" xfId="176"/>
    <cellStyle name="Notas 37 3" xfId="177"/>
    <cellStyle name="Notas 38" xfId="178"/>
    <cellStyle name="Notas 38 2" xfId="179"/>
    <cellStyle name="Notas 38 3" xfId="180"/>
    <cellStyle name="Notas 39" xfId="181"/>
    <cellStyle name="Notas 39 2" xfId="182"/>
    <cellStyle name="Notas 39 3" xfId="183"/>
    <cellStyle name="Notas 4" xfId="184"/>
    <cellStyle name="Notas 4 2" xfId="185"/>
    <cellStyle name="Notas 4 3" xfId="186"/>
    <cellStyle name="Notas 40" xfId="187"/>
    <cellStyle name="Notas 40 2" xfId="188"/>
    <cellStyle name="Notas 40 3" xfId="189"/>
    <cellStyle name="Notas 41" xfId="190"/>
    <cellStyle name="Notas 41 2" xfId="191"/>
    <cellStyle name="Notas 41 3" xfId="192"/>
    <cellStyle name="Notas 42" xfId="193"/>
    <cellStyle name="Notas 42 2" xfId="194"/>
    <cellStyle name="Notas 42 3" xfId="195"/>
    <cellStyle name="Notas 43" xfId="196"/>
    <cellStyle name="Notas 43 2" xfId="197"/>
    <cellStyle name="Notas 43 3" xfId="198"/>
    <cellStyle name="Notas 44" xfId="199"/>
    <cellStyle name="Notas 44 2" xfId="200"/>
    <cellStyle name="Notas 44 3" xfId="201"/>
    <cellStyle name="Notas 45" xfId="202"/>
    <cellStyle name="Notas 45 2" xfId="203"/>
    <cellStyle name="Notas 45 3" xfId="204"/>
    <cellStyle name="Notas 46" xfId="205"/>
    <cellStyle name="Notas 46 2" xfId="206"/>
    <cellStyle name="Notas 46 3" xfId="207"/>
    <cellStyle name="Notas 47" xfId="208"/>
    <cellStyle name="Notas 47 2" xfId="209"/>
    <cellStyle name="Notas 47 3" xfId="210"/>
    <cellStyle name="Notas 48" xfId="211"/>
    <cellStyle name="Notas 48 2" xfId="212"/>
    <cellStyle name="Notas 48 3" xfId="213"/>
    <cellStyle name="Notas 49" xfId="214"/>
    <cellStyle name="Notas 49 2" xfId="215"/>
    <cellStyle name="Notas 49 3" xfId="216"/>
    <cellStyle name="Notas 5" xfId="217"/>
    <cellStyle name="Notas 5 2" xfId="218"/>
    <cellStyle name="Notas 5 3" xfId="219"/>
    <cellStyle name="Notas 50" xfId="220"/>
    <cellStyle name="Notas 50 2" xfId="221"/>
    <cellStyle name="Notas 50 3" xfId="222"/>
    <cellStyle name="Notas 51" xfId="223"/>
    <cellStyle name="Notas 51 2" xfId="224"/>
    <cellStyle name="Notas 51 3" xfId="225"/>
    <cellStyle name="Notas 52" xfId="226"/>
    <cellStyle name="Notas 52 2" xfId="227"/>
    <cellStyle name="Notas 52 3" xfId="228"/>
    <cellStyle name="Notas 53" xfId="229"/>
    <cellStyle name="Notas 53 2" xfId="230"/>
    <cellStyle name="Notas 53 3" xfId="231"/>
    <cellStyle name="Notas 54" xfId="232"/>
    <cellStyle name="Notas 54 2" xfId="233"/>
    <cellStyle name="Notas 54 3" xfId="234"/>
    <cellStyle name="Notas 6" xfId="235"/>
    <cellStyle name="Notas 6 2" xfId="236"/>
    <cellStyle name="Notas 6 3" xfId="237"/>
    <cellStyle name="Notas 7" xfId="238"/>
    <cellStyle name="Notas 7 2" xfId="239"/>
    <cellStyle name="Notas 7 3" xfId="240"/>
    <cellStyle name="Notas 8" xfId="241"/>
    <cellStyle name="Notas 8 2" xfId="242"/>
    <cellStyle name="Notas 8 3" xfId="243"/>
    <cellStyle name="Notas 9" xfId="244"/>
    <cellStyle name="Notas 9 2" xfId="245"/>
    <cellStyle name="Notas 9 3" xfId="246"/>
    <cellStyle name="Note 10" xfId="247"/>
    <cellStyle name="Note 11" xfId="248"/>
    <cellStyle name="Note 12" xfId="249"/>
    <cellStyle name="Note 13" xfId="250"/>
    <cellStyle name="Note 14" xfId="251"/>
    <cellStyle name="Note 15" xfId="252"/>
    <cellStyle name="Note 16" xfId="253"/>
    <cellStyle name="Note 17" xfId="254"/>
    <cellStyle name="Note 18" xfId="255"/>
    <cellStyle name="Note 19" xfId="256"/>
    <cellStyle name="Note 2" xfId="257"/>
    <cellStyle name="Note 2 2" xfId="258"/>
    <cellStyle name="Note 20" xfId="259"/>
    <cellStyle name="Note 21" xfId="260"/>
    <cellStyle name="Note 22" xfId="261"/>
    <cellStyle name="Note 23" xfId="262"/>
    <cellStyle name="Note 24" xfId="263"/>
    <cellStyle name="Note 25" xfId="264"/>
    <cellStyle name="Note 26" xfId="265"/>
    <cellStyle name="Note 27" xfId="266"/>
    <cellStyle name="Note 28" xfId="267"/>
    <cellStyle name="Note 29" xfId="268"/>
    <cellStyle name="Note 3" xfId="269"/>
    <cellStyle name="Note 30" xfId="270"/>
    <cellStyle name="Note 4" xfId="271"/>
    <cellStyle name="Note 5" xfId="272"/>
    <cellStyle name="Note 6" xfId="273"/>
    <cellStyle name="Note 7" xfId="274"/>
    <cellStyle name="Note 8" xfId="275"/>
    <cellStyle name="Note 9" xfId="276"/>
    <cellStyle name="Percent" xfId="277"/>
    <cellStyle name="Salida" xfId="278"/>
    <cellStyle name="Texto de advertencia" xfId="279"/>
    <cellStyle name="Texto explicativo" xfId="280"/>
    <cellStyle name="Título" xfId="281"/>
    <cellStyle name="Título 1" xfId="282"/>
    <cellStyle name="Título 2" xfId="283"/>
    <cellStyle name="Título 3" xfId="284"/>
    <cellStyle name="Total" xfId="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1314450</xdr:colOff>
      <xdr:row>2</xdr:row>
      <xdr:rowOff>104775</xdr:rowOff>
    </xdr:to>
    <xdr:pic>
      <xdr:nvPicPr>
        <xdr:cNvPr id="1" name="Picture 2" descr="Eslog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68.421875" style="2" bestFit="1" customWidth="1"/>
    <col min="2" max="7" width="18.28125" style="22" customWidth="1"/>
    <col min="8" max="8" width="18.28125" style="5" customWidth="1"/>
    <col min="9" max="9" width="11.421875" style="5" customWidth="1"/>
    <col min="10" max="16384" width="11.421875" style="2" customWidth="1"/>
  </cols>
  <sheetData>
    <row r="1" spans="1:9" ht="12.75">
      <c r="A1" s="30" t="s">
        <v>0</v>
      </c>
      <c r="B1" s="31"/>
      <c r="C1" s="31"/>
      <c r="D1" s="31"/>
      <c r="E1" s="31"/>
      <c r="F1" s="31"/>
      <c r="G1" s="32"/>
      <c r="H1" s="1"/>
      <c r="I1" s="1"/>
    </row>
    <row r="2" spans="1:9" ht="12.75">
      <c r="A2" s="33" t="s">
        <v>1</v>
      </c>
      <c r="B2" s="34"/>
      <c r="C2" s="34"/>
      <c r="D2" s="34"/>
      <c r="E2" s="34"/>
      <c r="F2" s="34"/>
      <c r="G2" s="35"/>
      <c r="H2" s="1"/>
      <c r="I2" s="1"/>
    </row>
    <row r="3" spans="1:9" ht="13.5" thickBot="1">
      <c r="A3" s="36" t="s">
        <v>2</v>
      </c>
      <c r="B3" s="37"/>
      <c r="C3" s="37"/>
      <c r="D3" s="37"/>
      <c r="E3" s="37"/>
      <c r="F3" s="37"/>
      <c r="G3" s="38"/>
      <c r="H3" s="1"/>
      <c r="I3" s="1"/>
    </row>
    <row r="4" spans="1:7" ht="15" thickBot="1">
      <c r="A4" s="3"/>
      <c r="B4" s="4"/>
      <c r="C4" s="4"/>
      <c r="D4" s="4"/>
      <c r="E4" s="4"/>
      <c r="F4" s="4"/>
      <c r="G4" s="4"/>
    </row>
    <row r="5" spans="1:7" ht="15.75" customHeight="1" thickBot="1">
      <c r="A5" s="39" t="s">
        <v>3</v>
      </c>
      <c r="B5" s="42" t="s">
        <v>4</v>
      </c>
      <c r="C5" s="43"/>
      <c r="D5" s="43"/>
      <c r="E5" s="43"/>
      <c r="F5" s="44"/>
      <c r="G5" s="39" t="s">
        <v>5</v>
      </c>
    </row>
    <row r="6" spans="1:7" ht="12.75">
      <c r="A6" s="40"/>
      <c r="B6" s="27" t="s">
        <v>6</v>
      </c>
      <c r="C6" s="27" t="s">
        <v>7</v>
      </c>
      <c r="D6" s="27" t="s">
        <v>8</v>
      </c>
      <c r="E6" s="27" t="s">
        <v>9</v>
      </c>
      <c r="F6" s="27" t="s">
        <v>10</v>
      </c>
      <c r="G6" s="40"/>
    </row>
    <row r="7" spans="1:7" ht="12.75">
      <c r="A7" s="40"/>
      <c r="B7" s="28"/>
      <c r="C7" s="28"/>
      <c r="D7" s="28"/>
      <c r="E7" s="28"/>
      <c r="F7" s="28"/>
      <c r="G7" s="40"/>
    </row>
    <row r="8" spans="1:7" ht="13.5" thickBot="1">
      <c r="A8" s="40"/>
      <c r="B8" s="29"/>
      <c r="C8" s="29"/>
      <c r="D8" s="29"/>
      <c r="E8" s="29"/>
      <c r="F8" s="29"/>
      <c r="G8" s="41"/>
    </row>
    <row r="9" spans="1:7" ht="13.5" thickBot="1">
      <c r="A9" s="41"/>
      <c r="B9" s="6">
        <v>1</v>
      </c>
      <c r="C9" s="6">
        <v>2</v>
      </c>
      <c r="D9" s="6" t="s">
        <v>11</v>
      </c>
      <c r="E9" s="6">
        <v>4</v>
      </c>
      <c r="F9" s="6">
        <v>5</v>
      </c>
      <c r="G9" s="6" t="s">
        <v>12</v>
      </c>
    </row>
    <row r="10" spans="1:9" ht="12.75">
      <c r="A10" s="7" t="s">
        <v>13</v>
      </c>
      <c r="B10" s="8"/>
      <c r="C10" s="9"/>
      <c r="D10" s="10"/>
      <c r="E10" s="10"/>
      <c r="F10" s="10"/>
      <c r="G10" s="11"/>
      <c r="H10" s="23"/>
      <c r="I10" s="23"/>
    </row>
    <row r="11" spans="1:9" s="15" customFormat="1" ht="12.75">
      <c r="A11" s="12" t="s">
        <v>14</v>
      </c>
      <c r="B11" s="13">
        <f>SUM(B12:B16)</f>
        <v>4143920314.14</v>
      </c>
      <c r="C11" s="13">
        <f>SUM(C12:C16)</f>
        <v>1157411904.61</v>
      </c>
      <c r="D11" s="13">
        <f>SUM(D12:D16)</f>
        <v>5301332218.749999</v>
      </c>
      <c r="E11" s="13">
        <f>SUM(E12:E16)</f>
        <v>5082473592.579999</v>
      </c>
      <c r="F11" s="13">
        <f>SUM(F12:F16)</f>
        <v>5065878703.25</v>
      </c>
      <c r="G11" s="13">
        <f>D11-E11</f>
        <v>218858626.17000008</v>
      </c>
      <c r="H11" s="14"/>
      <c r="I11" s="14"/>
    </row>
    <row r="12" spans="1:7" ht="12.75">
      <c r="A12" s="16" t="s">
        <v>15</v>
      </c>
      <c r="B12" s="17">
        <v>2174366216.51</v>
      </c>
      <c r="C12" s="17">
        <v>885066676.11</v>
      </c>
      <c r="D12" s="17">
        <v>3059432892.62</v>
      </c>
      <c r="E12" s="17">
        <v>2855155143.24</v>
      </c>
      <c r="F12" s="17">
        <v>2853608490.68</v>
      </c>
      <c r="G12" s="17">
        <f aca="true" t="shared" si="0" ref="G12:G20">D12-E12</f>
        <v>204277749.3800001</v>
      </c>
    </row>
    <row r="13" spans="1:7" ht="12.75">
      <c r="A13" s="16" t="s">
        <v>16</v>
      </c>
      <c r="B13" s="17">
        <v>1191157019.58</v>
      </c>
      <c r="C13" s="17">
        <v>167842399.29</v>
      </c>
      <c r="D13" s="17">
        <v>1358999418.87</v>
      </c>
      <c r="E13" s="17">
        <v>1347032780.41</v>
      </c>
      <c r="F13" s="17">
        <v>1332119563.62</v>
      </c>
      <c r="G13" s="17">
        <f t="shared" si="0"/>
        <v>11966638.4599998</v>
      </c>
    </row>
    <row r="14" spans="1:7" ht="12.75">
      <c r="A14" s="16" t="s">
        <v>17</v>
      </c>
      <c r="B14" s="17">
        <v>81010610.33</v>
      </c>
      <c r="C14" s="17">
        <v>25364498.91</v>
      </c>
      <c r="D14" s="17">
        <v>106375109.24</v>
      </c>
      <c r="E14" s="17">
        <v>106375109.24</v>
      </c>
      <c r="F14" s="17">
        <v>106375109.24</v>
      </c>
      <c r="G14" s="17">
        <f t="shared" si="0"/>
        <v>0</v>
      </c>
    </row>
    <row r="15" spans="1:7" ht="12.75">
      <c r="A15" s="16" t="s">
        <v>18</v>
      </c>
      <c r="B15" s="17">
        <v>133015970.54</v>
      </c>
      <c r="C15" s="17">
        <v>26866211.19</v>
      </c>
      <c r="D15" s="17">
        <v>159882181.73</v>
      </c>
      <c r="E15" s="17">
        <v>159882181.73</v>
      </c>
      <c r="F15" s="17">
        <v>159882181.73</v>
      </c>
      <c r="G15" s="17">
        <f t="shared" si="0"/>
        <v>0</v>
      </c>
    </row>
    <row r="16" spans="1:7" ht="12.75">
      <c r="A16" s="16" t="s">
        <v>19</v>
      </c>
      <c r="B16" s="17">
        <v>564370497.18</v>
      </c>
      <c r="C16" s="17">
        <v>52272119.11</v>
      </c>
      <c r="D16" s="17">
        <v>616642616.29</v>
      </c>
      <c r="E16" s="17">
        <v>614028377.96</v>
      </c>
      <c r="F16" s="17">
        <v>613893357.98</v>
      </c>
      <c r="G16" s="17">
        <f t="shared" si="0"/>
        <v>2614238.3299999237</v>
      </c>
    </row>
    <row r="17" spans="1:9" s="15" customFormat="1" ht="12.75">
      <c r="A17" s="12" t="s">
        <v>20</v>
      </c>
      <c r="B17" s="13">
        <f>SUM(B18)</f>
        <v>41126408.49</v>
      </c>
      <c r="C17" s="13">
        <f>SUM(C18)</f>
        <v>5274347.07</v>
      </c>
      <c r="D17" s="13">
        <f>SUM(D18)</f>
        <v>46400755.56</v>
      </c>
      <c r="E17" s="13">
        <f>SUM(E18)</f>
        <v>46400755.56</v>
      </c>
      <c r="F17" s="13">
        <f>SUM(F18)</f>
        <v>46400755.56</v>
      </c>
      <c r="G17" s="13">
        <f t="shared" si="0"/>
        <v>0</v>
      </c>
      <c r="H17" s="14"/>
      <c r="I17" s="14"/>
    </row>
    <row r="18" spans="1:7" ht="12.75">
      <c r="A18" s="16" t="s">
        <v>21</v>
      </c>
      <c r="B18" s="17">
        <v>41126408.49</v>
      </c>
      <c r="C18" s="17">
        <v>5274347.07</v>
      </c>
      <c r="D18" s="17">
        <v>46400755.56</v>
      </c>
      <c r="E18" s="17">
        <v>46400755.56</v>
      </c>
      <c r="F18" s="17">
        <v>46400755.56</v>
      </c>
      <c r="G18" s="17">
        <f t="shared" si="0"/>
        <v>0</v>
      </c>
    </row>
    <row r="19" spans="1:9" s="15" customFormat="1" ht="12.75">
      <c r="A19" s="12" t="s">
        <v>22</v>
      </c>
      <c r="B19" s="13">
        <f>SUM(B20)</f>
        <v>1914512</v>
      </c>
      <c r="C19" s="13">
        <f>SUM(C20)</f>
        <v>-338835.62</v>
      </c>
      <c r="D19" s="13">
        <f>SUM(D20)</f>
        <v>1575676.38</v>
      </c>
      <c r="E19" s="13">
        <f>SUM(E20)</f>
        <v>1575676.38</v>
      </c>
      <c r="F19" s="13">
        <f>SUM(F20)</f>
        <v>1575676.38</v>
      </c>
      <c r="G19" s="13">
        <f t="shared" si="0"/>
        <v>0</v>
      </c>
      <c r="H19" s="14"/>
      <c r="I19" s="14"/>
    </row>
    <row r="20" spans="1:7" ht="12.75">
      <c r="A20" s="16" t="s">
        <v>23</v>
      </c>
      <c r="B20" s="17">
        <v>1914512</v>
      </c>
      <c r="C20" s="17">
        <v>-338835.62</v>
      </c>
      <c r="D20" s="17">
        <v>1575676.38</v>
      </c>
      <c r="E20" s="17">
        <v>1575676.38</v>
      </c>
      <c r="F20" s="17">
        <v>1575676.38</v>
      </c>
      <c r="G20" s="17">
        <f t="shared" si="0"/>
        <v>0</v>
      </c>
    </row>
    <row r="21" spans="1:7" ht="13.5" thickBot="1">
      <c r="A21" s="18" t="s">
        <v>24</v>
      </c>
      <c r="B21" s="19">
        <f>B11+B17+B19</f>
        <v>4186961234.6299996</v>
      </c>
      <c r="C21" s="19">
        <f>C11+C17+C19</f>
        <v>1162347416.06</v>
      </c>
      <c r="D21" s="19">
        <f>D11+D17+D19</f>
        <v>5349308650.69</v>
      </c>
      <c r="E21" s="19">
        <f>E11+E17+E19</f>
        <v>5130450024.5199995</v>
      </c>
      <c r="F21" s="19">
        <f>F11+F17+F19</f>
        <v>5113855135.190001</v>
      </c>
      <c r="G21" s="19">
        <f>G11+G17+G19</f>
        <v>218858626.17000008</v>
      </c>
    </row>
    <row r="23" spans="1:7" ht="27" customHeight="1">
      <c r="A23" s="24" t="s">
        <v>25</v>
      </c>
      <c r="B23" s="25"/>
      <c r="C23" s="25"/>
      <c r="D23" s="25"/>
      <c r="E23" s="25"/>
      <c r="F23" s="25"/>
      <c r="G23" s="26"/>
    </row>
    <row r="24" spans="1:7" ht="12.75">
      <c r="A24" s="20"/>
      <c r="B24" s="21"/>
      <c r="C24" s="21"/>
      <c r="D24" s="21"/>
      <c r="E24" s="21"/>
      <c r="F24" s="21"/>
      <c r="G24" s="21"/>
    </row>
    <row r="25" spans="1:7" ht="12.75">
      <c r="A25" s="20"/>
      <c r="B25" s="21"/>
      <c r="G25" s="22" t="s">
        <v>26</v>
      </c>
    </row>
    <row r="26" spans="1:2" ht="12.75">
      <c r="A26" s="20"/>
      <c r="B26" s="21"/>
    </row>
  </sheetData>
  <sheetProtection/>
  <mergeCells count="12">
    <mergeCell ref="A23:G23"/>
    <mergeCell ref="F6:F8"/>
    <mergeCell ref="A1:G1"/>
    <mergeCell ref="A2:G2"/>
    <mergeCell ref="A3:G3"/>
    <mergeCell ref="A5:A9"/>
    <mergeCell ref="B5:F5"/>
    <mergeCell ref="G5:G8"/>
    <mergeCell ref="B6:B8"/>
    <mergeCell ref="C6:C8"/>
    <mergeCell ref="D6:D8"/>
    <mergeCell ref="E6:E8"/>
  </mergeCells>
  <printOptions/>
  <pageMargins left="0.86" right="0.22" top="0.984251968503937" bottom="0.984251968503937" header="0.5118110236220472" footer="0.5118110236220472"/>
  <pageSetup fitToHeight="1" fitToWidth="1" horizontalDpi="600" verticalDpi="600" orientation="landscape" paperSize="5" scale="94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usuario</cp:lastModifiedBy>
  <dcterms:created xsi:type="dcterms:W3CDTF">2015-10-06T19:09:20Z</dcterms:created>
  <dcterms:modified xsi:type="dcterms:W3CDTF">2016-01-18T21:08:56Z</dcterms:modified>
  <cp:category/>
  <cp:version/>
  <cp:contentType/>
  <cp:contentStatus/>
</cp:coreProperties>
</file>