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ReporteTrimestral!$B$10:$AB$91</definedName>
    <definedName name="_xlnm.Print_Area" localSheetId="0">Portada!$B$2:$N$16</definedName>
    <definedName name="_xlnm.Print_Area" localSheetId="1">ReporteTrimestral!$B$2:$AB$93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W91" i="2"/>
  <c r="W90"/>
  <c r="W79"/>
  <c r="W25"/>
  <c r="W45"/>
  <c r="W84"/>
  <c r="W19"/>
  <c r="W18"/>
  <c r="W17"/>
  <c r="W20"/>
  <c r="W24"/>
  <c r="W23"/>
  <c r="W22"/>
  <c r="W21"/>
  <c r="W39"/>
  <c r="W34"/>
  <c r="W38"/>
  <c r="W37"/>
  <c r="W30"/>
  <c r="W36"/>
  <c r="W32"/>
  <c r="W27"/>
  <c r="W29"/>
  <c r="W33"/>
  <c r="W35"/>
  <c r="W26"/>
  <c r="W31"/>
  <c r="W28"/>
  <c r="W76"/>
  <c r="W75"/>
  <c r="W74"/>
  <c r="W73"/>
  <c r="W72"/>
  <c r="W71"/>
  <c r="W70"/>
  <c r="W69"/>
  <c r="W68"/>
  <c r="W67"/>
  <c r="W66"/>
  <c r="W65"/>
  <c r="W82"/>
  <c r="W46"/>
  <c r="W63"/>
  <c r="W62"/>
  <c r="W61"/>
  <c r="W60"/>
  <c r="W59"/>
  <c r="W57"/>
  <c r="W56"/>
  <c r="W55"/>
  <c r="W54"/>
  <c r="W53"/>
  <c r="W52"/>
  <c r="W49"/>
  <c r="W48"/>
  <c r="W47"/>
  <c r="W64"/>
  <c r="W58"/>
  <c r="W51"/>
  <c r="W50"/>
  <c r="W81"/>
  <c r="W80"/>
  <c r="W16"/>
  <c r="W15"/>
  <c r="W78"/>
  <c r="W77"/>
  <c r="W44"/>
  <c r="W43"/>
  <c r="W42"/>
  <c r="W41"/>
  <c r="W40"/>
  <c r="W14"/>
  <c r="W85"/>
  <c r="W87"/>
  <c r="W86"/>
  <c r="W83"/>
  <c r="W88"/>
  <c r="W89"/>
  <c r="W11"/>
  <c r="W12"/>
  <c r="W13"/>
</calcChain>
</file>

<file path=xl/sharedStrings.xml><?xml version="1.0" encoding="utf-8"?>
<sst xmlns="http://schemas.openxmlformats.org/spreadsheetml/2006/main" count="1118" uniqueCount="282">
  <si>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</si>
  <si>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</si>
  <si>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</si>
  <si>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</si>
  <si>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</si>
  <si>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</si>
  <si>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</si>
  <si>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</si>
  <si>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</si>
  <si>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</si>
  <si>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</si>
  <si>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</si>
  <si>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</si>
  <si>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</si>
  <si>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</si>
  <si>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</si>
  <si>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</si>
  <si>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</si>
  <si>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</si>
  <si>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</si>
  <si>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</si>
  <si>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</si>
  <si>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</si>
  <si>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</si>
  <si>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</si>
  <si>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</si>
  <si>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</si>
  <si>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</si>
  <si>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</si>
  <si>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</si>
  <si>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</si>
  <si>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</si>
  <si>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</si>
  <si>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</si>
  <si>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</si>
  <si>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</si>
  <si>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</si>
  <si>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</si>
  <si>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</si>
  <si>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</si>
  <si>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</si>
  <si>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</si>
  <si>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Secretaría de Infraestructura y Servicios Públicos </t>
  </si>
  <si>
    <t>En Ejecución</t>
  </si>
  <si>
    <t>Metros lineales</t>
  </si>
  <si>
    <t>Cobertura municipal</t>
  </si>
  <si>
    <t>Subsidios</t>
  </si>
  <si>
    <t>23-Provisiones Salariales y Económicas</t>
  </si>
  <si>
    <t>Otros Proyectos</t>
  </si>
  <si>
    <t>Metros Cuadrados</t>
  </si>
  <si>
    <t>Heróica Puebla de Zaragoza</t>
  </si>
  <si>
    <t>11-Educación Pública</t>
  </si>
  <si>
    <t>Educación</t>
  </si>
  <si>
    <t>Urbanización</t>
  </si>
  <si>
    <t>I012 FAFEF</t>
  </si>
  <si>
    <t>U128 Proyectos de Desarrollo Regional</t>
  </si>
  <si>
    <t>La Resurrección</t>
  </si>
  <si>
    <t>Convenios</t>
  </si>
  <si>
    <t>U059 Instituciones Estatales de Cultura</t>
  </si>
  <si>
    <t>Secretaría de Infraestructura y Servicios Públicos</t>
  </si>
  <si>
    <t>Cultura y turismo</t>
  </si>
  <si>
    <t>Asistencia Social</t>
  </si>
  <si>
    <t>Transportes y vialidades</t>
  </si>
  <si>
    <t>San Miguel Canoa</t>
  </si>
  <si>
    <t>S205 Deporte</t>
  </si>
  <si>
    <t>4-Gobernación</t>
  </si>
  <si>
    <t>U057 Fondo Metropolitano</t>
  </si>
  <si>
    <t>Seguridad</t>
  </si>
  <si>
    <t>Rural</t>
  </si>
  <si>
    <t>Agua Santa</t>
  </si>
  <si>
    <t>Mobiliario y equipo</t>
  </si>
  <si>
    <t>PUE14140100296950</t>
  </si>
  <si>
    <t>Concreto Hidráulico Del Boulevard Norte, En El Municipio De Puebla, Puebla</t>
  </si>
  <si>
    <t>U058 Fondo de pavimentación y desarrollo municipal</t>
  </si>
  <si>
    <t>PUE14140100296970</t>
  </si>
  <si>
    <t>Pavimentación Con Concreto Hidráulico Del Camino De Santa María Xonacatepec, Puente De La Colonia Primero De Mayo.</t>
  </si>
  <si>
    <t>Santa María Xonacatepec</t>
  </si>
  <si>
    <t>R117 Contingencias Económicas</t>
  </si>
  <si>
    <t>Deporte</t>
  </si>
  <si>
    <t>PUE14140400428115</t>
  </si>
  <si>
    <t>Rehabilitación Del Deportivo La Piedad</t>
  </si>
  <si>
    <t>SN</t>
  </si>
  <si>
    <t>Equipamiento</t>
  </si>
  <si>
    <t>PUE15150100462797</t>
  </si>
  <si>
    <t xml:space="preserve">Mantenimiento Vial En El Cuadrante 4 Del Municipio De Puebla, Puebla: En Prolongación De La 14 Sur Entre Boulevard Municipio Libre Y Anillo Periferico Y Avenida 2 Sur (Calle 4 Sur, Av Bugambilias Y 2 </t>
  </si>
  <si>
    <t>PUE15150100462910</t>
  </si>
  <si>
    <t>Mantenimiento Vial En El Cuadrante 2 Del Municipio De Puebla, Puebla: Avenida Xonacatepec Entre Avenida 18 De Noviembre Y Calle 12 De Diciembre</t>
  </si>
  <si>
    <t>PUE15150100463852</t>
  </si>
  <si>
    <t>Pavimentación De 700 Metros Con Concreto Hidráulico De La Calle Francisco Gobierno Luna Entre Las Calles Luis Donaldo Colosio Y Atlixco En La Colonia Esperanza Del Municipio De Puebla.</t>
  </si>
  <si>
    <t>PUE15150100464237</t>
  </si>
  <si>
    <t>Circuito Teziutlan Norte-Sur Entre (Av. Huejotzingo Y Av. Juarez) Y Av. Reforma Entre Diagonal Defensores Y Calle 9 Sur</t>
  </si>
  <si>
    <t>PUE15150100466610</t>
  </si>
  <si>
    <t>Mantenimiento Vial En El Cuadrante 3 Del Municipio De Puebla, Puebla: Diagonal Defensores De La Republica Entre Av. Reforma Y Calzada I. Zaragoza Y Calle 25 Norte-Sur Entre Av. 4 Poniente Y Av. 35 Pin</t>
  </si>
  <si>
    <t>PUE15150100479896</t>
  </si>
  <si>
    <t>Construcción De Unidad Deportiva En La Junta Auxiliar De San Miguel Canoa 1ra Etapa</t>
  </si>
  <si>
    <t>U088 Fondo de Infraestructura Deportiva</t>
  </si>
  <si>
    <t>Comunicaciones</t>
  </si>
  <si>
    <t>Piezas</t>
  </si>
  <si>
    <t>PUE15150200518301</t>
  </si>
  <si>
    <t>Construccion De Comedores Escolares En Las Escuelas: Secundaria Tecnica No. 54, Telesecundaria Justo Sierra, Secundaria Tecnica Industrial Rafaela Camacho Garcia Y Secundaria Tecnica No. 66</t>
  </si>
  <si>
    <t>PUE15150200518507</t>
  </si>
  <si>
    <t xml:space="preserve">Rehabilitación De Vialidades </t>
  </si>
  <si>
    <t>20150505-1</t>
  </si>
  <si>
    <t>PUE15150200518534</t>
  </si>
  <si>
    <t>20150505-2</t>
  </si>
  <si>
    <t>PUE15150200518558</t>
  </si>
  <si>
    <t xml:space="preserve"> Rehabilitación De Vialidades  </t>
  </si>
  <si>
    <t>20150505-3</t>
  </si>
  <si>
    <t>PUE15150200519260</t>
  </si>
  <si>
    <t>20150505-4</t>
  </si>
  <si>
    <t>PUE15150200519308</t>
  </si>
  <si>
    <t>20150505-5</t>
  </si>
  <si>
    <t>PUE15150200520075</t>
  </si>
  <si>
    <t xml:space="preserve"> Construcción De Gimnasio De Basquetbol Techado </t>
  </si>
  <si>
    <t>PUE15150200520081</t>
  </si>
  <si>
    <t xml:space="preserve">Supervisión Gerencial De La Construcción De Gimnasio De Basquetbol Techado </t>
  </si>
  <si>
    <t>PUE15150200521135</t>
  </si>
  <si>
    <t>Construcción De Comedores Escolares En Las Escuelas; "Jardín De Niños Horas Felices" Y "Jardín De Niños Pedro Padierna Vallejo"</t>
  </si>
  <si>
    <t>PUE15150200521144</t>
  </si>
  <si>
    <t>Construccion De Comedores Escolares En Las Escuelas: Primaria La Gran Tenochtitlan, Primaria Federal Mexico, Primaria Federal Bilingüe Octavio Paz Y Primaria Oficial Carmen Serdan Alatriste</t>
  </si>
  <si>
    <t>PUE15150200523359</t>
  </si>
  <si>
    <t>Prevención Social Del Delito Con Participación Ciudadana</t>
  </si>
  <si>
    <t>NO APLICA</t>
  </si>
  <si>
    <t>U002 Otorgamiento de subsidios en materia de Seguridad Pública a Entidades Federativas, Municipios y el Distrito Federal</t>
  </si>
  <si>
    <t>SECRETARÍA DE SEGURIDAD PÚBLICA Y TRÁNSITO MUNICIPAL</t>
  </si>
  <si>
    <t>Equipo de seguridad</t>
  </si>
  <si>
    <t>PUE15150200523547</t>
  </si>
  <si>
    <t>Profesionalización De Las Instituciones De Seguridad Pública</t>
  </si>
  <si>
    <t>PUE15150300558598</t>
  </si>
  <si>
    <t xml:space="preserve">Construcción De Pavimento Y Obras Complementarias En Calle Articulo No. 4 </t>
  </si>
  <si>
    <t>S048 Programa Hábitat</t>
  </si>
  <si>
    <t>15-Desarrollo Agrario, Territorial y Urbano</t>
  </si>
  <si>
    <t>PUE15150300558619</t>
  </si>
  <si>
    <t>Construcción De Pavimento Y Obras Complementarias En Calle Articulo No.  7</t>
  </si>
  <si>
    <t>PUE15150300558639</t>
  </si>
  <si>
    <t>Ampliación Del Centro De Desarrollo Comunitario De San Aparicio</t>
  </si>
  <si>
    <t>PUE15150300558963</t>
  </si>
  <si>
    <t>Elementos De Sustentabilidad (Colocación De Paneles Solares) En El Centro De Desarrollo Comunitario De San Aparicio</t>
  </si>
  <si>
    <t>PUE15150300559022</t>
  </si>
  <si>
    <t>Construccion De Pavimento Y Obras Complementarias En Calle Carmen Serdan, Mariano Escobedo Y Ricardo Flores Magón</t>
  </si>
  <si>
    <t>PUE15150300559046</t>
  </si>
  <si>
    <t>Construcción De Pavimento Y Obras Complementarias En Calle Jesús Muñoz  Quintana</t>
  </si>
  <si>
    <t>PUE15150300559074</t>
  </si>
  <si>
    <t>Construcción De Pavimento Y Obras Complementarias En Calle Gregorio De Gante Y Calle Camino Real O Calle Atoyac</t>
  </si>
  <si>
    <t>PUE15150300559079</t>
  </si>
  <si>
    <t>Construcción De Pavimento Y Obras Complementarias En Calle Gabriela Mistral</t>
  </si>
  <si>
    <t>PUE15150300559081</t>
  </si>
  <si>
    <t>Construcción De Pavimento Y Obras Complementarias En Calle Miguel Negrete</t>
  </si>
  <si>
    <t>PUE15150300559116</t>
  </si>
  <si>
    <t>Construcción De Pavimento Y Obras Complementarias En Calle Ignacio Zaragoza</t>
  </si>
  <si>
    <t>PUE15150300559121</t>
  </si>
  <si>
    <t>Construcción De Pavimento Y Obras Complementarias En Calle  José De Mendizábal</t>
  </si>
  <si>
    <t>PUE15150300559126</t>
  </si>
  <si>
    <t>Construcción De Pavimento Y Obras Complementarias En Calle Privada Jorge Murad Y Cerrada Jorge Murad</t>
  </si>
  <si>
    <t>PUE15150300559131</t>
  </si>
  <si>
    <t>Construcción De Pavimento Y Obras Complementarias En Calle  Adolfo López Mateos Y Privada Adolfo López Mateos</t>
  </si>
  <si>
    <t>PUE15150300559135</t>
  </si>
  <si>
    <t>Construcción De Pavimento Y Obras Complementarias En Calle Josefa Ortiz De Domínguez</t>
  </si>
  <si>
    <t>PUE15150300560328</t>
  </si>
  <si>
    <t>Construcción De  Pavimentos Y Obras Complementarias En Privada Ricardo Flores Magon</t>
  </si>
  <si>
    <t>PUE15150300560401</t>
  </si>
  <si>
    <t>Construcción De Pavimento Y Obras Complementarias En Calle Melchor Ocampo</t>
  </si>
  <si>
    <t>PUE15150300560437</t>
  </si>
  <si>
    <t>Construcción De Pavimento Y Obras Complementarias En Privada 1ra De Hernán Cortes</t>
  </si>
  <si>
    <t>PUE15150300560498</t>
  </si>
  <si>
    <t>Construcción De Pavimento Y Obras Complementarias  En Privada 3ra De Gregorio De Gante</t>
  </si>
  <si>
    <t>PUE15150300560556</t>
  </si>
  <si>
    <t xml:space="preserve">Mantenimiento Vial En Cruceros Del Centro Historico </t>
  </si>
  <si>
    <t>PUE15150300561892</t>
  </si>
  <si>
    <t>Modernización Del Distribuidor Vial 475 En El Municipio De Puebla</t>
  </si>
  <si>
    <t>PUE15150300564741</t>
  </si>
  <si>
    <t>Curso De  Confección Industrial De Ropa  (Certificado)</t>
  </si>
  <si>
    <t>211141DS005</t>
  </si>
  <si>
    <t>Guadalupe</t>
  </si>
  <si>
    <t>SECRETARÍA DE DESARROLLO SOCIAL</t>
  </si>
  <si>
    <t>PUE15150300564742</t>
  </si>
  <si>
    <t>Curso De Mecánica Diesel  (Certificado)</t>
  </si>
  <si>
    <t>211141DS008</t>
  </si>
  <si>
    <t>San Sebastián de Aparicio</t>
  </si>
  <si>
    <t>PUE15150300564745</t>
  </si>
  <si>
    <t>Curso De Electrónica Automotriz  (Certificado)</t>
  </si>
  <si>
    <t>211141DS010</t>
  </si>
  <si>
    <t>Artículo Primero Constitucional</t>
  </si>
  <si>
    <t>PUE15150300564750</t>
  </si>
  <si>
    <t>Curso De Mantenimiento De Equipos Y Sistemas Computacionales  (Certificado)</t>
  </si>
  <si>
    <t>211141DS011</t>
  </si>
  <si>
    <t>PUE15150300564752</t>
  </si>
  <si>
    <t>Curso De Diseño De Modas  (Certificado)</t>
  </si>
  <si>
    <t>211141DS014</t>
  </si>
  <si>
    <t>PUE15150300564755</t>
  </si>
  <si>
    <t>Curso Estilismo Y Bienestar Personal  (Certificado)</t>
  </si>
  <si>
    <t>211141DS015</t>
  </si>
  <si>
    <t>PUE15150300564802</t>
  </si>
  <si>
    <t>Enlace Hábitat En Centro De Desarrollo Comunitario De Guadalupe Hidalgo (Con 1 Promotor)</t>
  </si>
  <si>
    <t>211141DS023</t>
  </si>
  <si>
    <t>PUE15150300564809</t>
  </si>
  <si>
    <t>Equipamiento De Cdc Guadalupe Hidalgo</t>
  </si>
  <si>
    <t>211141ME006</t>
  </si>
  <si>
    <t>PUE15150300564822</t>
  </si>
  <si>
    <t>Estímulos A Prestadores De Servicio Social</t>
  </si>
  <si>
    <t>211142DS004</t>
  </si>
  <si>
    <t>SECRETARIA DE DESARROLLO SOCIAL</t>
  </si>
  <si>
    <t>PUE15150300565894</t>
  </si>
  <si>
    <t>Talleres De Escuela Para Padres Adolescentes  (Actividad Complementaria Deportiva Zumba)</t>
  </si>
  <si>
    <t>211142DS007</t>
  </si>
  <si>
    <t>PUE15150300566065</t>
  </si>
  <si>
    <t>Taller De Respeto A La Diversidad Sexual  (Actividades Complementarias Deportivas-Aerobics)</t>
  </si>
  <si>
    <t>211142DS012</t>
  </si>
  <si>
    <t>PUE15150300566212</t>
  </si>
  <si>
    <t>Laboratorios Creativos Creación De Cómics</t>
  </si>
  <si>
    <t>211142DS021</t>
  </si>
  <si>
    <t>Santa Catarina</t>
  </si>
  <si>
    <t>PUE15150400601378</t>
  </si>
  <si>
    <t>Pavimentación Con Asfalto De La Calle Josefa Ortiz De Dominguez, En Colonia 3 Cerritos, Del Municipio De Puebla</t>
  </si>
  <si>
    <t>PUE15150400601387</t>
  </si>
  <si>
    <t>Pavimentación Con Concreto Hidraulico De La Avenida Revolución Mexicana Col. Aquiles Serdán Sur Mpio De Puebla</t>
  </si>
  <si>
    <t>PUE15150400601408</t>
  </si>
  <si>
    <t>Pavimentación Con Asfalto De La Calle Santos Degollado, En La Colonia Patria Nueva Del Municipio De Puebla</t>
  </si>
  <si>
    <t>PUE15150400601417</t>
  </si>
  <si>
    <t>Construcción De Drenaje Colonia Tlanese, Municipio De Puebla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</si>
  <si>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</si>
  <si>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</si>
  <si>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PUE15150400601428</t>
  </si>
  <si>
    <t>Pavimentación Con Concreto Hidraulico De La Prolongación De La Calle Aquiles Cordova De La Col. 2 De Marzo Mpio De Puebla</t>
  </si>
  <si>
    <t>PUE15150400601432</t>
  </si>
  <si>
    <t>Pavimentación Con Concreto Hidraulico De La Calle Miguel Hidalgo De La Col. 1ero De Mayo, Del Municipio De Puebla</t>
  </si>
  <si>
    <t>PUE15150400601437</t>
  </si>
  <si>
    <t>Pavimentación Con Asfalto De La Calle Jorge Obispo De La Col. Insurgentes Antorchistas, Del Municipio De Puebla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</si>
  <si>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</si>
  <si>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</si>
  <si>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</si>
  <si>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</si>
  <si>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</si>
  <si>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PUE15150400601457</t>
  </si>
  <si>
    <t>Construcción De Cancha Y Techado De Usos Múltiples Col. Jorge Obispo, Mpio De Puebla</t>
  </si>
  <si>
    <t>PUE15150400601458</t>
  </si>
  <si>
    <t>Pavimentacióncon Carpeta Asfáltica De Las Calles Ruben Dario Y Amado Nervo En La Colonia Balcones Del Sur Del Municipio De Puebla</t>
  </si>
  <si>
    <t>PUE15150400601463</t>
  </si>
  <si>
    <t>Construcción De Foro Cultural En La Col. 1º De Mayo Del Mpio. De Puebla</t>
  </si>
  <si>
    <t>PUE15150400601468</t>
  </si>
  <si>
    <t>Construcción De La Segunda Etapa De La Unidad Deportiva Balcones Del Sur En El Municipio De Puebla</t>
  </si>
  <si>
    <t>Sría. de Infraestructura y Servicios Públicos</t>
  </si>
  <si>
    <t>PUE15150400603657</t>
  </si>
  <si>
    <t xml:space="preserve">Construcción De Pavimento Y Obras Complementarias En Calle Guadalupe González Y Calle Sor Juana Ines De La Cruz </t>
  </si>
  <si>
    <t>20151232-1</t>
  </si>
  <si>
    <t>PUE15150400603697</t>
  </si>
  <si>
    <t>Construcción De Pavimento Y Obras Complementarias En Calle San Raymundo Y Avenida El Sabinal</t>
  </si>
  <si>
    <t>20151232-2</t>
  </si>
  <si>
    <t>PUE15150400603764</t>
  </si>
  <si>
    <t>Construcción De Pavimento Y Obras Complementarias En Calle Insurgentes</t>
  </si>
  <si>
    <t>20151232-3</t>
  </si>
  <si>
    <t>PUE15150400603787</t>
  </si>
  <si>
    <t>Construcción De Pavimento Y Obras Complementarias En Calle Nuevo Leon De La Colonia 15 De Septiembre</t>
  </si>
  <si>
    <t>20151232-4</t>
  </si>
  <si>
    <t>PUE15150400603832</t>
  </si>
  <si>
    <t>Proyecto Integral De La Primera Etapa De La Construcción Del Mercado De Pescados Y Mariscos Del Municipio De Puebla</t>
  </si>
  <si>
    <t>PUE15150400608165</t>
  </si>
  <si>
    <t>Construccion De Comedor Escolar En El Centro De Educación: Preescolar El Principito, Preescolar Indigena " Juan Escutia" Y Preescolar Indigena "Xochipilli"</t>
  </si>
  <si>
    <t>PUE15150400608242</t>
  </si>
  <si>
    <t xml:space="preserve">Construccion De Comedores Escolares En Las Escuelas : Primaria Oficial "Emiliano Zapata", Primaria Federal Matutina "Insurgentes Valerio Trujano", Primaria Federal Matutina "Leona Vicario" Y Primaria </t>
  </si>
  <si>
    <t>PUE15150400609308</t>
  </si>
  <si>
    <t>Construccion De Comedores Escolares En Las Escuelas Telesecundaria 670 Martires De Puebla, Telesecundaria Jose Maria Maldonado Y Secundaria General Federal No. 14 Octavio Paz</t>
  </si>
  <si>
    <t>PUE15150400609553</t>
  </si>
  <si>
    <t>Mejoramiento De La Imagen Urbana Del Barrio Del Artista Y El Parian En Centro Histórico</t>
  </si>
  <si>
    <t>PUE15150400609649</t>
  </si>
  <si>
    <t>Día Del Emprendedor 2015</t>
  </si>
  <si>
    <t>S020 Fondo Nacional Emprendedor</t>
  </si>
  <si>
    <t>10-Economía</t>
  </si>
  <si>
    <t>Secretaría de Desarrollo Económico y Turismo</t>
  </si>
  <si>
    <t>PUE15150400610412</t>
  </si>
  <si>
    <t>2a. Etapa De Mantenimiento Menor En Calles Alimentadoras Y Secundarias Del Municipio De Puebla</t>
  </si>
  <si>
    <t>R078 Derecho sobre extracción de hidrocarburos</t>
  </si>
  <si>
    <t>PUE15160100632015</t>
  </si>
  <si>
    <t>Restauracion De La Capilla De Plateros</t>
  </si>
  <si>
    <t>S208 Programa de Apoyo a Comunidades para Restauración de Monumentos y Bienes Artísticos de Propiedad Federal (FOREMOBA)</t>
  </si>
  <si>
    <t>PUE16160100628757</t>
  </si>
  <si>
    <t>Construccion De Pavimento Y Obras Complementarias En Calle Juan Luna Gobierno</t>
  </si>
  <si>
    <t>I005 FORTAMUN</t>
  </si>
  <si>
    <t>PUE16160100628762</t>
  </si>
  <si>
    <t>Servicios Para La Modernización, Complementación, Renovación Y Mantenimiento Preventivo Y Correctivo Del Parque Luminario Del Alumbrado Público</t>
  </si>
  <si>
    <t xml:space="preserve">Luminaria </t>
  </si>
  <si>
    <t>Total: 81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</si>
</sst>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42">
    <font>
      <sz val="10"/>
      <name val="Adobe Caslon Pro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6"/>
      <color indexed="10"/>
      <name val="Traja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dobe Caslon Pro"/>
    </font>
    <font>
      <b/>
      <sz val="12"/>
      <color indexed="23"/>
      <name val="Trajan Pro"/>
      <family val="1"/>
    </font>
    <font>
      <sz val="14"/>
      <name val="Adobe Caslon Pro"/>
    </font>
    <font>
      <b/>
      <sz val="14"/>
      <color indexed="23"/>
      <name val="Trajan Pro"/>
      <family val="1"/>
    </font>
    <font>
      <sz val="16"/>
      <name val="Adobe Caslon Pro"/>
    </font>
    <font>
      <b/>
      <sz val="16"/>
      <color indexed="23"/>
      <name val="Soberana Titular"/>
      <family val="3"/>
    </font>
    <font>
      <sz val="16"/>
      <name val="Adobe Caslon Pro"/>
      <family val="1"/>
    </font>
    <font>
      <b/>
      <sz val="16"/>
      <color indexed="23"/>
      <name val="Soberana Titular"/>
    </font>
    <font>
      <b/>
      <sz val="14"/>
      <name val="Soberana Sans"/>
      <family val="3"/>
    </font>
    <font>
      <sz val="12.5"/>
      <name val="Adobe Caslon Pro"/>
    </font>
    <font>
      <sz val="12.5"/>
      <name val="Soberana Sans"/>
      <family val="3"/>
    </font>
    <font>
      <b/>
      <sz val="12.5"/>
      <color indexed="23"/>
      <name val="Trajan Pro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18" fillId="2" borderId="0" applyNumberFormat="0" applyBorder="0" applyAlignment="0" applyProtection="0"/>
    <xf numFmtId="0" fontId="23" fillId="6" borderId="4" applyNumberFormat="0" applyAlignment="0" applyProtection="0"/>
    <xf numFmtId="0" fontId="25" fillId="7" borderId="7" applyNumberFormat="0" applyAlignment="0" applyProtection="0"/>
    <xf numFmtId="0" fontId="24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1" fillId="5" borderId="4" applyNumberFormat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3" fillId="8" borderId="8" applyNumberFormat="0" applyFont="0" applyAlignment="0" applyProtection="0"/>
    <xf numFmtId="0" fontId="22" fillId="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28" fillId="0" borderId="9" applyNumberFormat="0" applyFill="0" applyAlignment="0" applyProtection="0"/>
  </cellStyleXfs>
  <cellXfs count="58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34" borderId="0" xfId="0" applyFill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/>
    <xf numFmtId="0" fontId="9" fillId="0" borderId="0" xfId="0" applyFont="1" applyFill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/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/>
    <xf numFmtId="0" fontId="33" fillId="0" borderId="0" xfId="0" applyFont="1" applyFill="1" applyAlignment="1">
      <alignment vertical="center" wrapText="1"/>
    </xf>
    <xf numFmtId="0" fontId="34" fillId="0" borderId="0" xfId="0" applyFont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/>
    <xf numFmtId="0" fontId="36" fillId="0" borderId="0" xfId="0" applyFont="1" applyFill="1" applyBorder="1" applyAlignment="1">
      <alignment wrapText="1"/>
    </xf>
    <xf numFmtId="10" fontId="36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38" fillId="35" borderId="13" xfId="33" applyFont="1" applyFill="1" applyBorder="1" applyAlignment="1">
      <alignment horizontal="center" vertical="center"/>
    </xf>
    <xf numFmtId="0" fontId="38" fillId="35" borderId="12" xfId="33" applyFont="1" applyFill="1" applyBorder="1" applyAlignment="1">
      <alignment horizontal="center" vertical="center"/>
    </xf>
    <xf numFmtId="0" fontId="38" fillId="36" borderId="14" xfId="33" applyFont="1" applyFill="1" applyBorder="1" applyAlignment="1">
      <alignment horizontal="center" vertical="center"/>
    </xf>
    <xf numFmtId="0" fontId="38" fillId="36" borderId="13" xfId="33" applyFont="1" applyFill="1" applyBorder="1" applyAlignment="1">
      <alignment horizontal="center" vertical="center"/>
    </xf>
    <xf numFmtId="0" fontId="38" fillId="36" borderId="12" xfId="33" applyFont="1" applyFill="1" applyBorder="1" applyAlignment="1">
      <alignment horizontal="center" vertical="center"/>
    </xf>
    <xf numFmtId="0" fontId="38" fillId="37" borderId="14" xfId="33" applyFont="1" applyFill="1" applyBorder="1" applyAlignment="1">
      <alignment horizontal="center" vertical="center"/>
    </xf>
    <xf numFmtId="0" fontId="38" fillId="37" borderId="13" xfId="33" applyFont="1" applyFill="1" applyBorder="1" applyAlignment="1">
      <alignment horizontal="center" vertical="center"/>
    </xf>
    <xf numFmtId="0" fontId="38" fillId="37" borderId="12" xfId="33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8" fillId="38" borderId="15" xfId="33" applyFont="1" applyFill="1" applyBorder="1" applyAlignment="1">
      <alignment horizontal="center" vertical="center" wrapText="1"/>
    </xf>
    <xf numFmtId="0" fontId="38" fillId="38" borderId="16" xfId="33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164" fontId="40" fillId="0" borderId="17" xfId="0" applyNumberFormat="1" applyFont="1" applyFill="1" applyBorder="1" applyAlignment="1">
      <alignment vertical="center" wrapText="1"/>
    </xf>
    <xf numFmtId="164" fontId="40" fillId="0" borderId="17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165" fontId="40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9" fillId="0" borderId="0" xfId="0" applyFont="1"/>
    <xf numFmtId="0" fontId="40" fillId="0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11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J4" sqref="J4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5" t="s">
        <v>0</v>
      </c>
      <c r="C3" s="15"/>
      <c r="D3" s="15"/>
      <c r="E3" s="15"/>
      <c r="F3" s="15"/>
      <c r="G3" s="15"/>
      <c r="H3" s="15"/>
      <c r="I3" s="1"/>
      <c r="J3" s="16" t="s">
        <v>1</v>
      </c>
      <c r="K3" s="16"/>
      <c r="L3" s="16"/>
      <c r="M3" s="1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17" t="s">
        <v>2</v>
      </c>
      <c r="G7" s="17"/>
      <c r="H7" s="17" t="s">
        <v>3</v>
      </c>
      <c r="I7" s="17"/>
      <c r="J7" s="17" t="s">
        <v>4</v>
      </c>
      <c r="K7" s="17"/>
    </row>
    <row r="8" spans="2:13" ht="25.5" customHeight="1" thickTop="1" thickBot="1">
      <c r="D8" s="6" t="s">
        <v>5</v>
      </c>
      <c r="F8" s="7">
        <v>81</v>
      </c>
      <c r="H8" s="7">
        <v>1</v>
      </c>
      <c r="J8" s="7">
        <v>1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81</v>
      </c>
      <c r="H10" s="7">
        <v>1</v>
      </c>
      <c r="J10" s="7">
        <v>1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C91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5"/>
  <cols>
    <col min="1" max="1" width="3.88671875" style="18" customWidth="1"/>
    <col min="2" max="2" width="25.109375" style="18" bestFit="1" customWidth="1"/>
    <col min="3" max="3" width="40.5546875" style="18" customWidth="1"/>
    <col min="4" max="4" width="21.88671875" style="18" customWidth="1"/>
    <col min="5" max="5" width="18.77734375" style="53" customWidth="1"/>
    <col min="6" max="6" width="15.6640625" style="53" customWidth="1"/>
    <col min="7" max="7" width="21.109375" style="53" customWidth="1"/>
    <col min="8" max="8" width="10.6640625" style="53" customWidth="1"/>
    <col min="9" max="9" width="21.6640625" style="53" bestFit="1" customWidth="1"/>
    <col min="10" max="10" width="30.33203125" style="53" bestFit="1" customWidth="1"/>
    <col min="11" max="12" width="41.6640625" style="53" bestFit="1" customWidth="1"/>
    <col min="13" max="13" width="20.5546875" style="18" bestFit="1" customWidth="1"/>
    <col min="14" max="14" width="15.109375" style="18" customWidth="1"/>
    <col min="15" max="15" width="17.5546875" style="18" customWidth="1"/>
    <col min="16" max="17" width="18.77734375" style="18" bestFit="1" customWidth="1"/>
    <col min="18" max="18" width="20.109375" style="18" bestFit="1" customWidth="1"/>
    <col min="19" max="19" width="19.6640625" style="18" bestFit="1" customWidth="1"/>
    <col min="20" max="22" width="18.77734375" style="18" bestFit="1" customWidth="1"/>
    <col min="23" max="23" width="13.77734375" style="18" customWidth="1"/>
    <col min="24" max="24" width="15.5546875" style="18" customWidth="1"/>
    <col min="25" max="26" width="21.44140625" style="18" bestFit="1" customWidth="1"/>
    <col min="27" max="27" width="13.33203125" style="18" bestFit="1" customWidth="1"/>
    <col min="28" max="28" width="11.77734375" style="18" customWidth="1"/>
    <col min="29" max="29" width="1.44140625" style="18" customWidth="1"/>
    <col min="30" max="16384" width="11.5546875" style="19"/>
  </cols>
  <sheetData>
    <row r="1" spans="1:29" ht="13.2" customHeight="1"/>
    <row r="2" spans="1:29" ht="13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s="27" customFormat="1" ht="49.5" customHeight="1">
      <c r="A3" s="24"/>
      <c r="B3" s="25" t="s">
        <v>6</v>
      </c>
      <c r="C3" s="25"/>
      <c r="D3" s="25"/>
      <c r="E3" s="25"/>
      <c r="F3" s="25"/>
      <c r="G3" s="25"/>
      <c r="H3" s="25"/>
      <c r="I3" s="25"/>
      <c r="J3" s="25"/>
      <c r="K3" s="25"/>
      <c r="L3" s="57"/>
      <c r="M3" s="10"/>
      <c r="N3" s="10"/>
      <c r="O3" s="10"/>
      <c r="P3" s="10"/>
      <c r="Q3" s="10"/>
      <c r="R3" s="10"/>
      <c r="S3" s="10"/>
      <c r="T3" s="10"/>
      <c r="U3" s="11"/>
      <c r="V3" s="12"/>
      <c r="W3" s="11"/>
      <c r="X3" s="11"/>
      <c r="Y3" s="30" t="s">
        <v>1</v>
      </c>
      <c r="Z3" s="26"/>
      <c r="AA3" s="24"/>
      <c r="AB3" s="24"/>
      <c r="AC3" s="11"/>
    </row>
    <row r="4" spans="1:29" s="27" customFormat="1" ht="3" customHeight="1">
      <c r="A4" s="24"/>
      <c r="B4" s="13"/>
      <c r="C4" s="13"/>
      <c r="D4" s="13"/>
      <c r="E4" s="9"/>
      <c r="F4" s="9"/>
      <c r="G4" s="9"/>
      <c r="H4" s="9"/>
      <c r="I4" s="9"/>
      <c r="J4" s="9"/>
      <c r="K4" s="9"/>
      <c r="L4" s="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27" customFormat="1" ht="2.25" customHeight="1">
      <c r="A5" s="24"/>
      <c r="B5" s="14"/>
      <c r="C5" s="14"/>
      <c r="D5" s="14"/>
      <c r="E5" s="54"/>
      <c r="F5" s="54"/>
      <c r="G5" s="54"/>
      <c r="H5" s="54"/>
      <c r="I5" s="54"/>
      <c r="J5" s="54"/>
      <c r="K5" s="54"/>
      <c r="L5" s="5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27" customFormat="1" ht="7.5" customHeight="1">
      <c r="A6" s="24"/>
      <c r="B6" s="13"/>
      <c r="C6" s="13"/>
      <c r="D6" s="13"/>
      <c r="E6" s="9"/>
      <c r="F6" s="9"/>
      <c r="G6" s="9"/>
      <c r="H6" s="9"/>
      <c r="I6" s="9"/>
      <c r="J6" s="9"/>
      <c r="K6" s="9"/>
      <c r="L6" s="9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7" customFormat="1" ht="23.4" customHeight="1">
      <c r="A7" s="24"/>
      <c r="B7" s="1" t="s">
        <v>281</v>
      </c>
      <c r="C7" s="1"/>
      <c r="D7" s="1"/>
      <c r="E7" s="55"/>
      <c r="F7" s="55"/>
      <c r="G7" s="55"/>
      <c r="H7" s="55"/>
      <c r="I7" s="55"/>
      <c r="J7" s="55"/>
      <c r="K7" s="9"/>
      <c r="L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27" customFormat="1" ht="7.5" customHeight="1">
      <c r="A8" s="24"/>
      <c r="B8" s="13"/>
      <c r="C8" s="13"/>
      <c r="D8" s="13"/>
      <c r="E8" s="9"/>
      <c r="F8" s="9"/>
      <c r="G8" s="9"/>
      <c r="H8" s="9"/>
      <c r="I8" s="9"/>
      <c r="J8" s="56"/>
      <c r="K8" s="56"/>
      <c r="L8" s="56"/>
      <c r="M8" s="28"/>
      <c r="N8" s="28"/>
      <c r="O8" s="28"/>
      <c r="P8" s="28"/>
      <c r="Q8" s="28"/>
      <c r="R8" s="28"/>
      <c r="S8" s="28"/>
      <c r="T8" s="28"/>
      <c r="U8" s="29"/>
      <c r="V8" s="29"/>
      <c r="W8" s="29"/>
      <c r="X8" s="29"/>
      <c r="Y8" s="13"/>
      <c r="Z8" s="13"/>
      <c r="AA8" s="13"/>
      <c r="AB8" s="13"/>
      <c r="AC8" s="13"/>
    </row>
    <row r="9" spans="1:29" s="22" customFormat="1" ht="21" customHeight="1" thickBot="1">
      <c r="A9" s="21"/>
      <c r="B9" s="31" t="s">
        <v>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 t="s">
        <v>8</v>
      </c>
      <c r="P9" s="34"/>
      <c r="Q9" s="34"/>
      <c r="R9" s="34"/>
      <c r="S9" s="34"/>
      <c r="T9" s="34"/>
      <c r="U9" s="34"/>
      <c r="V9" s="34"/>
      <c r="W9" s="34"/>
      <c r="X9" s="35"/>
      <c r="Y9" s="36" t="s">
        <v>9</v>
      </c>
      <c r="Z9" s="37"/>
      <c r="AA9" s="37"/>
      <c r="AB9" s="38"/>
      <c r="AC9" s="23"/>
    </row>
    <row r="10" spans="1:29" s="39" customFormat="1" ht="38.25" customHeight="1">
      <c r="B10" s="40" t="s">
        <v>10</v>
      </c>
      <c r="C10" s="41" t="s">
        <v>11</v>
      </c>
      <c r="D10" s="41" t="s">
        <v>12</v>
      </c>
      <c r="E10" s="41" t="s">
        <v>13</v>
      </c>
      <c r="F10" s="41" t="s">
        <v>14</v>
      </c>
      <c r="G10" s="41" t="s">
        <v>15</v>
      </c>
      <c r="H10" s="41" t="s">
        <v>16</v>
      </c>
      <c r="I10" s="41" t="s">
        <v>17</v>
      </c>
      <c r="J10" s="41" t="s">
        <v>18</v>
      </c>
      <c r="K10" s="41" t="s">
        <v>19</v>
      </c>
      <c r="L10" s="41" t="s">
        <v>20</v>
      </c>
      <c r="M10" s="41" t="s">
        <v>21</v>
      </c>
      <c r="N10" s="41" t="s">
        <v>22</v>
      </c>
      <c r="O10" s="41" t="s">
        <v>23</v>
      </c>
      <c r="P10" s="41" t="s">
        <v>24</v>
      </c>
      <c r="Q10" s="41" t="s">
        <v>25</v>
      </c>
      <c r="R10" s="41" t="s">
        <v>26</v>
      </c>
      <c r="S10" s="41" t="s">
        <v>27</v>
      </c>
      <c r="T10" s="41" t="s">
        <v>28</v>
      </c>
      <c r="U10" s="41" t="s">
        <v>29</v>
      </c>
      <c r="V10" s="41" t="s">
        <v>30</v>
      </c>
      <c r="W10" s="41" t="s">
        <v>31</v>
      </c>
      <c r="X10" s="41" t="s">
        <v>32</v>
      </c>
      <c r="Y10" s="41" t="s">
        <v>33</v>
      </c>
      <c r="Z10" s="41" t="s">
        <v>34</v>
      </c>
      <c r="AA10" s="41" t="s">
        <v>35</v>
      </c>
      <c r="AB10" s="41" t="s">
        <v>36</v>
      </c>
      <c r="AC10" s="42"/>
    </row>
    <row r="11" spans="1:29" s="51" customFormat="1" ht="68.400000000000006" customHeight="1">
      <c r="A11" s="43"/>
      <c r="B11" s="44" t="s">
        <v>79</v>
      </c>
      <c r="C11" s="44" t="s">
        <v>80</v>
      </c>
      <c r="D11" s="45">
        <v>20141501</v>
      </c>
      <c r="E11" s="52" t="s">
        <v>5</v>
      </c>
      <c r="F11" s="52" t="s">
        <v>5</v>
      </c>
      <c r="G11" s="47" t="s">
        <v>50</v>
      </c>
      <c r="H11" s="47" t="s">
        <v>37</v>
      </c>
      <c r="I11" s="47" t="s">
        <v>38</v>
      </c>
      <c r="J11" s="47" t="s">
        <v>54</v>
      </c>
      <c r="K11" s="47" t="s">
        <v>41</v>
      </c>
      <c r="L11" s="47" t="s">
        <v>59</v>
      </c>
      <c r="M11" s="46" t="s">
        <v>53</v>
      </c>
      <c r="N11" s="47" t="s">
        <v>43</v>
      </c>
      <c r="O11" s="45">
        <v>2014</v>
      </c>
      <c r="P11" s="46">
        <v>20800000</v>
      </c>
      <c r="Q11" s="46">
        <v>20481209.059999999</v>
      </c>
      <c r="R11" s="46">
        <v>20481209.059999999</v>
      </c>
      <c r="S11" s="46">
        <v>20481209.059999999</v>
      </c>
      <c r="T11" s="46">
        <v>20481209.059999999</v>
      </c>
      <c r="U11" s="46">
        <v>20481209.059999999</v>
      </c>
      <c r="V11" s="46">
        <v>20481209.059999999</v>
      </c>
      <c r="W11" s="48">
        <f>IF(ISERROR(U11/Q11),0,((U11/Q11)*100))</f>
        <v>100</v>
      </c>
      <c r="X11" s="47">
        <v>0</v>
      </c>
      <c r="Y11" s="47" t="s">
        <v>49</v>
      </c>
      <c r="Z11" s="49">
        <v>3630</v>
      </c>
      <c r="AA11" s="48">
        <v>0</v>
      </c>
      <c r="AB11" s="48">
        <v>100</v>
      </c>
      <c r="AC11" s="50"/>
    </row>
    <row r="12" spans="1:29" s="51" customFormat="1" ht="100.8" customHeight="1">
      <c r="A12" s="43"/>
      <c r="B12" s="44" t="s">
        <v>74</v>
      </c>
      <c r="C12" s="44" t="s">
        <v>75</v>
      </c>
      <c r="D12" s="45">
        <v>20140376</v>
      </c>
      <c r="E12" s="52" t="s">
        <v>5</v>
      </c>
      <c r="F12" s="52" t="s">
        <v>5</v>
      </c>
      <c r="G12" s="47" t="s">
        <v>76</v>
      </c>
      <c r="H12" s="47" t="s">
        <v>37</v>
      </c>
      <c r="I12" s="47" t="s">
        <v>46</v>
      </c>
      <c r="J12" s="47" t="s">
        <v>73</v>
      </c>
      <c r="K12" s="47" t="s">
        <v>47</v>
      </c>
      <c r="L12" s="47" t="s">
        <v>59</v>
      </c>
      <c r="M12" s="46" t="s">
        <v>62</v>
      </c>
      <c r="N12" s="47" t="s">
        <v>43</v>
      </c>
      <c r="O12" s="45">
        <v>2014</v>
      </c>
      <c r="P12" s="46">
        <v>5400000</v>
      </c>
      <c r="Q12" s="46">
        <v>5269796.92</v>
      </c>
      <c r="R12" s="46">
        <v>5269796.92</v>
      </c>
      <c r="S12" s="46">
        <v>5269796.92</v>
      </c>
      <c r="T12" s="46">
        <v>5269796.92</v>
      </c>
      <c r="U12" s="46">
        <v>5269796.92</v>
      </c>
      <c r="V12" s="46">
        <v>5269796.92</v>
      </c>
      <c r="W12" s="48">
        <f>IF(ISERROR(U12/Q12),0,((U12/Q12)*100))</f>
        <v>100</v>
      </c>
      <c r="X12" s="47">
        <v>0</v>
      </c>
      <c r="Y12" s="47" t="s">
        <v>49</v>
      </c>
      <c r="Z12" s="49">
        <v>600</v>
      </c>
      <c r="AA12" s="48">
        <v>0</v>
      </c>
      <c r="AB12" s="48">
        <v>100</v>
      </c>
      <c r="AC12" s="50"/>
    </row>
    <row r="13" spans="1:29" s="51" customFormat="1" ht="79.8" customHeight="1">
      <c r="A13" s="43"/>
      <c r="B13" s="44" t="s">
        <v>71</v>
      </c>
      <c r="C13" s="44" t="s">
        <v>72</v>
      </c>
      <c r="D13" s="45">
        <v>20140378</v>
      </c>
      <c r="E13" s="52" t="s">
        <v>5</v>
      </c>
      <c r="F13" s="52" t="s">
        <v>5</v>
      </c>
      <c r="G13" s="47" t="s">
        <v>50</v>
      </c>
      <c r="H13" s="47" t="s">
        <v>37</v>
      </c>
      <c r="I13" s="47" t="s">
        <v>46</v>
      </c>
      <c r="J13" s="47" t="s">
        <v>73</v>
      </c>
      <c r="K13" s="47" t="s">
        <v>47</v>
      </c>
      <c r="L13" s="47" t="s">
        <v>59</v>
      </c>
      <c r="M13" s="46" t="s">
        <v>62</v>
      </c>
      <c r="N13" s="47" t="s">
        <v>43</v>
      </c>
      <c r="O13" s="45">
        <v>2014</v>
      </c>
      <c r="P13" s="46">
        <v>17500000</v>
      </c>
      <c r="Q13" s="46">
        <v>17024923.559999999</v>
      </c>
      <c r="R13" s="46">
        <v>17024923.559999999</v>
      </c>
      <c r="S13" s="46">
        <v>17024923.559999999</v>
      </c>
      <c r="T13" s="46">
        <v>17024923.559999999</v>
      </c>
      <c r="U13" s="46">
        <v>17024923.559999999</v>
      </c>
      <c r="V13" s="46">
        <v>17024923.559999999</v>
      </c>
      <c r="W13" s="48">
        <f>IF(ISERROR(U13/Q13),0,((U13/Q13)*100))</f>
        <v>100</v>
      </c>
      <c r="X13" s="47">
        <v>0</v>
      </c>
      <c r="Y13" s="47" t="s">
        <v>49</v>
      </c>
      <c r="Z13" s="49">
        <v>605.75</v>
      </c>
      <c r="AA13" s="48">
        <v>0</v>
      </c>
      <c r="AB13" s="48">
        <v>100</v>
      </c>
      <c r="AC13" s="50"/>
    </row>
    <row r="14" spans="1:29" s="51" customFormat="1" ht="150" customHeight="1">
      <c r="A14" s="43"/>
      <c r="B14" s="44" t="s">
        <v>98</v>
      </c>
      <c r="C14" s="44" t="s">
        <v>99</v>
      </c>
      <c r="D14" s="45">
        <v>30629</v>
      </c>
      <c r="E14" s="52" t="s">
        <v>5</v>
      </c>
      <c r="F14" s="52" t="s">
        <v>5</v>
      </c>
      <c r="G14" s="47" t="s">
        <v>76</v>
      </c>
      <c r="H14" s="47" t="s">
        <v>37</v>
      </c>
      <c r="I14" s="47" t="s">
        <v>38</v>
      </c>
      <c r="J14" s="47" t="s">
        <v>39</v>
      </c>
      <c r="K14" s="47" t="s">
        <v>41</v>
      </c>
      <c r="L14" s="47" t="s">
        <v>42</v>
      </c>
      <c r="M14" s="46" t="s">
        <v>52</v>
      </c>
      <c r="N14" s="47" t="s">
        <v>43</v>
      </c>
      <c r="O14" s="45">
        <v>2015</v>
      </c>
      <c r="P14" s="46">
        <v>3049094.87</v>
      </c>
      <c r="Q14" s="46">
        <v>2932111.94</v>
      </c>
      <c r="R14" s="46">
        <v>2932111.94</v>
      </c>
      <c r="S14" s="46">
        <v>2932111.94</v>
      </c>
      <c r="T14" s="46">
        <v>2932111.94</v>
      </c>
      <c r="U14" s="46">
        <v>2932111.94</v>
      </c>
      <c r="V14" s="46">
        <v>2932111.94</v>
      </c>
      <c r="W14" s="48">
        <f>IF(ISERROR(U14/Q14),0,((U14/Q14)*100))</f>
        <v>100</v>
      </c>
      <c r="X14" s="47">
        <v>0</v>
      </c>
      <c r="Y14" s="47" t="s">
        <v>49</v>
      </c>
      <c r="Z14" s="49">
        <v>0</v>
      </c>
      <c r="AA14" s="48">
        <v>0</v>
      </c>
      <c r="AB14" s="48">
        <v>100</v>
      </c>
      <c r="AC14" s="50"/>
    </row>
    <row r="15" spans="1:29" s="51" customFormat="1" ht="115.2" customHeight="1">
      <c r="A15" s="43"/>
      <c r="B15" s="44" t="s">
        <v>116</v>
      </c>
      <c r="C15" s="44" t="s">
        <v>117</v>
      </c>
      <c r="D15" s="45">
        <v>30630</v>
      </c>
      <c r="E15" s="52" t="s">
        <v>5</v>
      </c>
      <c r="F15" s="52" t="s">
        <v>5</v>
      </c>
      <c r="G15" s="47" t="s">
        <v>50</v>
      </c>
      <c r="H15" s="47" t="s">
        <v>37</v>
      </c>
      <c r="I15" s="47" t="s">
        <v>38</v>
      </c>
      <c r="J15" s="47" t="s">
        <v>39</v>
      </c>
      <c r="K15" s="47" t="s">
        <v>41</v>
      </c>
      <c r="L15" s="47" t="s">
        <v>42</v>
      </c>
      <c r="M15" s="46" t="s">
        <v>52</v>
      </c>
      <c r="N15" s="47" t="s">
        <v>43</v>
      </c>
      <c r="O15" s="45">
        <v>2015</v>
      </c>
      <c r="P15" s="46">
        <v>1515251.93</v>
      </c>
      <c r="Q15" s="46">
        <v>1465064.94</v>
      </c>
      <c r="R15" s="46">
        <v>1465064.94</v>
      </c>
      <c r="S15" s="46">
        <v>1465064.94</v>
      </c>
      <c r="T15" s="46">
        <v>1465064.94</v>
      </c>
      <c r="U15" s="46">
        <v>1465064.94</v>
      </c>
      <c r="V15" s="46">
        <v>1465064.94</v>
      </c>
      <c r="W15" s="48">
        <f>IF(ISERROR(U15/Q15),0,((U15/Q15)*100))</f>
        <v>100</v>
      </c>
      <c r="X15" s="47">
        <v>0</v>
      </c>
      <c r="Y15" s="47" t="s">
        <v>49</v>
      </c>
      <c r="Z15" s="49">
        <v>0</v>
      </c>
      <c r="AA15" s="48">
        <v>0</v>
      </c>
      <c r="AB15" s="48">
        <v>100</v>
      </c>
      <c r="AC15" s="50"/>
    </row>
    <row r="16" spans="1:29" s="51" customFormat="1" ht="163.80000000000001" customHeight="1">
      <c r="A16" s="43"/>
      <c r="B16" s="44" t="s">
        <v>118</v>
      </c>
      <c r="C16" s="44" t="s">
        <v>119</v>
      </c>
      <c r="D16" s="45">
        <v>30631</v>
      </c>
      <c r="E16" s="52" t="s">
        <v>5</v>
      </c>
      <c r="F16" s="52" t="s">
        <v>5</v>
      </c>
      <c r="G16" s="47" t="s">
        <v>50</v>
      </c>
      <c r="H16" s="47" t="s">
        <v>37</v>
      </c>
      <c r="I16" s="47" t="s">
        <v>38</v>
      </c>
      <c r="J16" s="47" t="s">
        <v>39</v>
      </c>
      <c r="K16" s="47" t="s">
        <v>41</v>
      </c>
      <c r="L16" s="47" t="s">
        <v>42</v>
      </c>
      <c r="M16" s="46" t="s">
        <v>52</v>
      </c>
      <c r="N16" s="47" t="s">
        <v>43</v>
      </c>
      <c r="O16" s="45">
        <v>2015</v>
      </c>
      <c r="P16" s="46">
        <v>3071715.1</v>
      </c>
      <c r="Q16" s="46">
        <v>2902697.19</v>
      </c>
      <c r="R16" s="46">
        <v>2902697.19</v>
      </c>
      <c r="S16" s="46">
        <v>2902697.19</v>
      </c>
      <c r="T16" s="46">
        <v>2902697.19</v>
      </c>
      <c r="U16" s="46">
        <v>2902697.19</v>
      </c>
      <c r="V16" s="46">
        <v>2902697.19</v>
      </c>
      <c r="W16" s="48">
        <f>IF(ISERROR(U16/Q16),0,((U16/Q16)*100))</f>
        <v>100</v>
      </c>
      <c r="X16" s="47">
        <v>0</v>
      </c>
      <c r="Y16" s="47" t="s">
        <v>49</v>
      </c>
      <c r="Z16" s="49">
        <v>0</v>
      </c>
      <c r="AA16" s="48">
        <v>0</v>
      </c>
      <c r="AB16" s="48">
        <v>100</v>
      </c>
      <c r="AC16" s="50"/>
    </row>
    <row r="17" spans="1:29" s="51" customFormat="1" ht="132.6" customHeight="1">
      <c r="A17" s="43"/>
      <c r="B17" s="44" t="s">
        <v>256</v>
      </c>
      <c r="C17" s="44" t="s">
        <v>257</v>
      </c>
      <c r="D17" s="45">
        <v>30633</v>
      </c>
      <c r="E17" s="52" t="s">
        <v>5</v>
      </c>
      <c r="F17" s="52" t="s">
        <v>5</v>
      </c>
      <c r="G17" s="47" t="s">
        <v>56</v>
      </c>
      <c r="H17" s="47" t="s">
        <v>68</v>
      </c>
      <c r="I17" s="47" t="s">
        <v>38</v>
      </c>
      <c r="J17" s="47" t="s">
        <v>39</v>
      </c>
      <c r="K17" s="47" t="s">
        <v>41</v>
      </c>
      <c r="L17" s="47" t="s">
        <v>42</v>
      </c>
      <c r="M17" s="46" t="s">
        <v>52</v>
      </c>
      <c r="N17" s="47" t="s">
        <v>43</v>
      </c>
      <c r="O17" s="45">
        <v>2015</v>
      </c>
      <c r="P17" s="46">
        <v>2685490.06</v>
      </c>
      <c r="Q17" s="46">
        <v>2466876.9300000002</v>
      </c>
      <c r="R17" s="46">
        <v>2466876.9300000002</v>
      </c>
      <c r="S17" s="46">
        <v>2466876.9300000002</v>
      </c>
      <c r="T17" s="46">
        <v>2466876.9300000002</v>
      </c>
      <c r="U17" s="46">
        <v>2466876.9300000002</v>
      </c>
      <c r="V17" s="46">
        <v>2466876.9300000002</v>
      </c>
      <c r="W17" s="48">
        <f>IF(ISERROR(U17/Q17),0,((U17/Q17)*100))</f>
        <v>100</v>
      </c>
      <c r="X17" s="47">
        <v>0</v>
      </c>
      <c r="Y17" s="47" t="s">
        <v>49</v>
      </c>
      <c r="Z17" s="49">
        <v>0</v>
      </c>
      <c r="AA17" s="48">
        <v>0</v>
      </c>
      <c r="AB17" s="48">
        <v>100</v>
      </c>
      <c r="AC17" s="50"/>
    </row>
    <row r="18" spans="1:29" s="51" customFormat="1" ht="151.19999999999999">
      <c r="A18" s="43"/>
      <c r="B18" s="44" t="s">
        <v>258</v>
      </c>
      <c r="C18" s="44" t="s">
        <v>259</v>
      </c>
      <c r="D18" s="45">
        <v>30634</v>
      </c>
      <c r="E18" s="52" t="s">
        <v>5</v>
      </c>
      <c r="F18" s="52" t="s">
        <v>5</v>
      </c>
      <c r="G18" s="47" t="s">
        <v>50</v>
      </c>
      <c r="H18" s="47" t="s">
        <v>37</v>
      </c>
      <c r="I18" s="47" t="s">
        <v>38</v>
      </c>
      <c r="J18" s="47" t="s">
        <v>39</v>
      </c>
      <c r="K18" s="47" t="s">
        <v>41</v>
      </c>
      <c r="L18" s="47" t="s">
        <v>42</v>
      </c>
      <c r="M18" s="46" t="s">
        <v>52</v>
      </c>
      <c r="N18" s="47" t="s">
        <v>43</v>
      </c>
      <c r="O18" s="45">
        <v>2015</v>
      </c>
      <c r="P18" s="46">
        <v>3247958.37</v>
      </c>
      <c r="Q18" s="46">
        <v>3130997.78</v>
      </c>
      <c r="R18" s="46">
        <v>3130997.78</v>
      </c>
      <c r="S18" s="46">
        <v>3130997.78</v>
      </c>
      <c r="T18" s="46">
        <v>3130997.78</v>
      </c>
      <c r="U18" s="46">
        <v>3130997.78</v>
      </c>
      <c r="V18" s="46">
        <v>3130997.78</v>
      </c>
      <c r="W18" s="48">
        <f>IF(ISERROR(U18/Q18),0,((U18/Q18)*100))</f>
        <v>100</v>
      </c>
      <c r="X18" s="47">
        <v>0</v>
      </c>
      <c r="Y18" s="47" t="s">
        <v>49</v>
      </c>
      <c r="Z18" s="49">
        <v>1704</v>
      </c>
      <c r="AA18" s="48">
        <v>0</v>
      </c>
      <c r="AB18" s="48">
        <v>100</v>
      </c>
      <c r="AC18" s="50"/>
    </row>
    <row r="19" spans="1:29" s="51" customFormat="1" ht="134.4">
      <c r="A19" s="43"/>
      <c r="B19" s="44" t="s">
        <v>260</v>
      </c>
      <c r="C19" s="44" t="s">
        <v>261</v>
      </c>
      <c r="D19" s="45">
        <v>30635</v>
      </c>
      <c r="E19" s="52" t="s">
        <v>5</v>
      </c>
      <c r="F19" s="52" t="s">
        <v>5</v>
      </c>
      <c r="G19" s="47" t="s">
        <v>211</v>
      </c>
      <c r="H19" s="47" t="s">
        <v>68</v>
      </c>
      <c r="I19" s="47" t="s">
        <v>38</v>
      </c>
      <c r="J19" s="47" t="s">
        <v>39</v>
      </c>
      <c r="K19" s="47" t="s">
        <v>41</v>
      </c>
      <c r="L19" s="47" t="s">
        <v>59</v>
      </c>
      <c r="M19" s="46" t="s">
        <v>52</v>
      </c>
      <c r="N19" s="47" t="s">
        <v>43</v>
      </c>
      <c r="O19" s="45">
        <v>2015</v>
      </c>
      <c r="P19" s="46">
        <v>2694301.49</v>
      </c>
      <c r="Q19" s="46">
        <v>2314703.9700000002</v>
      </c>
      <c r="R19" s="46">
        <v>2314703.9700000002</v>
      </c>
      <c r="S19" s="46">
        <v>2314703.9700000002</v>
      </c>
      <c r="T19" s="46">
        <v>2314703.9700000002</v>
      </c>
      <c r="U19" s="46">
        <v>2314703.9700000002</v>
      </c>
      <c r="V19" s="46">
        <v>2314703.9700000002</v>
      </c>
      <c r="W19" s="48">
        <f>IF(ISERROR(U19/Q19),0,((U19/Q19)*100))</f>
        <v>100</v>
      </c>
      <c r="X19" s="47">
        <v>0</v>
      </c>
      <c r="Y19" s="47" t="s">
        <v>49</v>
      </c>
      <c r="Z19" s="49">
        <v>782</v>
      </c>
      <c r="AA19" s="48">
        <v>0</v>
      </c>
      <c r="AB19" s="48">
        <v>100</v>
      </c>
      <c r="AC19" s="50"/>
    </row>
    <row r="20" spans="1:29" s="51" customFormat="1" ht="95.4" customHeight="1">
      <c r="A20" s="43"/>
      <c r="B20" s="44" t="s">
        <v>254</v>
      </c>
      <c r="C20" s="44" t="s">
        <v>255</v>
      </c>
      <c r="D20" s="45">
        <v>20151193</v>
      </c>
      <c r="E20" s="52" t="s">
        <v>5</v>
      </c>
      <c r="F20" s="52" t="s">
        <v>5</v>
      </c>
      <c r="G20" s="47" t="s">
        <v>50</v>
      </c>
      <c r="H20" s="47" t="s">
        <v>37</v>
      </c>
      <c r="I20" s="47" t="s">
        <v>38</v>
      </c>
      <c r="J20" s="47" t="s">
        <v>54</v>
      </c>
      <c r="K20" s="47" t="s">
        <v>41</v>
      </c>
      <c r="L20" s="47" t="s">
        <v>59</v>
      </c>
      <c r="M20" s="46" t="s">
        <v>48</v>
      </c>
      <c r="N20" s="47" t="s">
        <v>43</v>
      </c>
      <c r="O20" s="45">
        <v>2015</v>
      </c>
      <c r="P20" s="46">
        <v>20000000</v>
      </c>
      <c r="Q20" s="46">
        <v>20000000</v>
      </c>
      <c r="R20" s="46">
        <v>20000000</v>
      </c>
      <c r="S20" s="46">
        <v>19439959.82</v>
      </c>
      <c r="T20" s="46">
        <v>18042871.190000001</v>
      </c>
      <c r="U20" s="46">
        <v>18042871.190000001</v>
      </c>
      <c r="V20" s="46">
        <v>18042871.190000001</v>
      </c>
      <c r="W20" s="48">
        <f>IF(ISERROR(U20/Q20),0,((U20/Q20)*100))</f>
        <v>90.214355949999998</v>
      </c>
      <c r="X20" s="47">
        <v>0</v>
      </c>
      <c r="Y20" s="47" t="s">
        <v>49</v>
      </c>
      <c r="Z20" s="49">
        <v>7888</v>
      </c>
      <c r="AA20" s="48">
        <v>0</v>
      </c>
      <c r="AB20" s="48">
        <v>99</v>
      </c>
      <c r="AC20" s="50"/>
    </row>
    <row r="21" spans="1:29" s="51" customFormat="1" ht="95.4" customHeight="1">
      <c r="A21" s="43"/>
      <c r="B21" s="44" t="s">
        <v>242</v>
      </c>
      <c r="C21" s="44" t="s">
        <v>243</v>
      </c>
      <c r="D21" s="52" t="s">
        <v>244</v>
      </c>
      <c r="E21" s="52" t="s">
        <v>5</v>
      </c>
      <c r="F21" s="52" t="s">
        <v>5</v>
      </c>
      <c r="G21" s="47" t="s">
        <v>50</v>
      </c>
      <c r="H21" s="47" t="s">
        <v>37</v>
      </c>
      <c r="I21" s="47" t="s">
        <v>38</v>
      </c>
      <c r="J21" s="47" t="s">
        <v>54</v>
      </c>
      <c r="K21" s="47" t="s">
        <v>41</v>
      </c>
      <c r="L21" s="47" t="s">
        <v>42</v>
      </c>
      <c r="M21" s="46" t="s">
        <v>62</v>
      </c>
      <c r="N21" s="47" t="s">
        <v>43</v>
      </c>
      <c r="O21" s="45">
        <v>2015</v>
      </c>
      <c r="P21" s="46">
        <v>2780624.16</v>
      </c>
      <c r="Q21" s="46">
        <v>2697203.81</v>
      </c>
      <c r="R21" s="46">
        <v>2697203.81</v>
      </c>
      <c r="S21" s="46">
        <v>2697203.81</v>
      </c>
      <c r="T21" s="46">
        <v>1504571.14</v>
      </c>
      <c r="U21" s="46">
        <v>1504571.14</v>
      </c>
      <c r="V21" s="46">
        <v>1504571.14</v>
      </c>
      <c r="W21" s="48">
        <f>IF(ISERROR(U21/Q21),0,((U21/Q21)*100))</f>
        <v>55.782626971745231</v>
      </c>
      <c r="X21" s="47">
        <v>0</v>
      </c>
      <c r="Y21" s="47" t="s">
        <v>49</v>
      </c>
      <c r="Z21" s="49">
        <v>397</v>
      </c>
      <c r="AA21" s="48">
        <v>0</v>
      </c>
      <c r="AB21" s="48">
        <v>70</v>
      </c>
      <c r="AC21" s="50"/>
    </row>
    <row r="22" spans="1:29" s="51" customFormat="1" ht="95.4" customHeight="1">
      <c r="A22" s="43"/>
      <c r="B22" s="44" t="s">
        <v>245</v>
      </c>
      <c r="C22" s="44" t="s">
        <v>246</v>
      </c>
      <c r="D22" s="52" t="s">
        <v>247</v>
      </c>
      <c r="E22" s="52" t="s">
        <v>5</v>
      </c>
      <c r="F22" s="52" t="s">
        <v>5</v>
      </c>
      <c r="G22" s="47" t="s">
        <v>50</v>
      </c>
      <c r="H22" s="47" t="s">
        <v>37</v>
      </c>
      <c r="I22" s="47" t="s">
        <v>38</v>
      </c>
      <c r="J22" s="47" t="s">
        <v>54</v>
      </c>
      <c r="K22" s="47" t="s">
        <v>41</v>
      </c>
      <c r="L22" s="47" t="s">
        <v>59</v>
      </c>
      <c r="M22" s="46" t="s">
        <v>62</v>
      </c>
      <c r="N22" s="47" t="s">
        <v>43</v>
      </c>
      <c r="O22" s="45">
        <v>2015</v>
      </c>
      <c r="P22" s="46">
        <v>2801737.73</v>
      </c>
      <c r="Q22" s="46">
        <v>2736665.9</v>
      </c>
      <c r="R22" s="46">
        <v>2736665.9</v>
      </c>
      <c r="S22" s="46">
        <v>2736665.9</v>
      </c>
      <c r="T22" s="46">
        <v>1775608.42</v>
      </c>
      <c r="U22" s="46">
        <v>1775608.42</v>
      </c>
      <c r="V22" s="46">
        <v>1775608.42</v>
      </c>
      <c r="W22" s="48">
        <f>IF(ISERROR(U22/Q22),0,((U22/Q22)*100))</f>
        <v>64.882177250792651</v>
      </c>
      <c r="X22" s="47">
        <v>0</v>
      </c>
      <c r="Y22" s="47" t="s">
        <v>49</v>
      </c>
      <c r="Z22" s="49">
        <v>255</v>
      </c>
      <c r="AA22" s="48">
        <v>0</v>
      </c>
      <c r="AB22" s="48">
        <v>99</v>
      </c>
      <c r="AC22" s="50"/>
    </row>
    <row r="23" spans="1:29" s="51" customFormat="1" ht="82.8" customHeight="1">
      <c r="A23" s="43"/>
      <c r="B23" s="44" t="s">
        <v>248</v>
      </c>
      <c r="C23" s="44" t="s">
        <v>249</v>
      </c>
      <c r="D23" s="52" t="s">
        <v>250</v>
      </c>
      <c r="E23" s="52" t="s">
        <v>5</v>
      </c>
      <c r="F23" s="52" t="s">
        <v>5</v>
      </c>
      <c r="G23" s="47" t="s">
        <v>50</v>
      </c>
      <c r="H23" s="47" t="s">
        <v>37</v>
      </c>
      <c r="I23" s="47" t="s">
        <v>38</v>
      </c>
      <c r="J23" s="47" t="s">
        <v>54</v>
      </c>
      <c r="K23" s="47" t="s">
        <v>41</v>
      </c>
      <c r="L23" s="47" t="s">
        <v>42</v>
      </c>
      <c r="M23" s="46" t="s">
        <v>62</v>
      </c>
      <c r="N23" s="47" t="s">
        <v>43</v>
      </c>
      <c r="O23" s="45">
        <v>2015</v>
      </c>
      <c r="P23" s="46">
        <v>2346335.77</v>
      </c>
      <c r="Q23" s="46">
        <v>2303774.09</v>
      </c>
      <c r="R23" s="46">
        <v>2303774.09</v>
      </c>
      <c r="S23" s="46">
        <v>2303774.09</v>
      </c>
      <c r="T23" s="46">
        <v>1675282.47</v>
      </c>
      <c r="U23" s="46">
        <v>1675282.47</v>
      </c>
      <c r="V23" s="46">
        <v>1675282.47</v>
      </c>
      <c r="W23" s="48">
        <f>IF(ISERROR(U23/Q23),0,((U23/Q23)*100))</f>
        <v>72.719042950951845</v>
      </c>
      <c r="X23" s="47">
        <v>0</v>
      </c>
      <c r="Y23" s="47" t="s">
        <v>49</v>
      </c>
      <c r="Z23" s="49">
        <v>309</v>
      </c>
      <c r="AA23" s="48">
        <v>0</v>
      </c>
      <c r="AB23" s="48">
        <v>99</v>
      </c>
      <c r="AC23" s="50"/>
    </row>
    <row r="24" spans="1:29" s="51" customFormat="1" ht="82.8" customHeight="1">
      <c r="A24" s="43"/>
      <c r="B24" s="44" t="s">
        <v>251</v>
      </c>
      <c r="C24" s="44" t="s">
        <v>252</v>
      </c>
      <c r="D24" s="52" t="s">
        <v>253</v>
      </c>
      <c r="E24" s="52" t="s">
        <v>5</v>
      </c>
      <c r="F24" s="52" t="s">
        <v>5</v>
      </c>
      <c r="G24" s="47" t="s">
        <v>50</v>
      </c>
      <c r="H24" s="47" t="s">
        <v>37</v>
      </c>
      <c r="I24" s="47" t="s">
        <v>38</v>
      </c>
      <c r="J24" s="47" t="s">
        <v>54</v>
      </c>
      <c r="K24" s="47" t="s">
        <v>41</v>
      </c>
      <c r="L24" s="47" t="s">
        <v>42</v>
      </c>
      <c r="M24" s="46" t="s">
        <v>62</v>
      </c>
      <c r="N24" s="47" t="s">
        <v>43</v>
      </c>
      <c r="O24" s="45">
        <v>2015</v>
      </c>
      <c r="P24" s="46">
        <v>2166474.5</v>
      </c>
      <c r="Q24" s="46">
        <v>2155203.54</v>
      </c>
      <c r="R24" s="46">
        <v>2155203.54</v>
      </c>
      <c r="S24" s="46">
        <v>2155203.54</v>
      </c>
      <c r="T24" s="46">
        <v>0</v>
      </c>
      <c r="U24" s="46">
        <v>0</v>
      </c>
      <c r="V24" s="46">
        <v>0</v>
      </c>
      <c r="W24" s="48">
        <f>IF(ISERROR(U24/Q24),0,((U24/Q24)*100))</f>
        <v>0</v>
      </c>
      <c r="X24" s="47">
        <v>0</v>
      </c>
      <c r="Y24" s="47" t="s">
        <v>49</v>
      </c>
      <c r="Z24" s="49">
        <v>283</v>
      </c>
      <c r="AA24" s="48">
        <v>0</v>
      </c>
      <c r="AB24" s="48">
        <v>50</v>
      </c>
      <c r="AC24" s="50"/>
    </row>
    <row r="25" spans="1:29" s="51" customFormat="1" ht="82.8" customHeight="1">
      <c r="A25" s="43"/>
      <c r="B25" s="44" t="s">
        <v>269</v>
      </c>
      <c r="C25" s="44" t="s">
        <v>270</v>
      </c>
      <c r="D25" s="45">
        <v>20151515</v>
      </c>
      <c r="E25" s="52" t="s">
        <v>5</v>
      </c>
      <c r="F25" s="52" t="s">
        <v>5</v>
      </c>
      <c r="G25" s="47" t="s">
        <v>50</v>
      </c>
      <c r="H25" s="47" t="s">
        <v>37</v>
      </c>
      <c r="I25" s="47" t="s">
        <v>46</v>
      </c>
      <c r="J25" s="47" t="s">
        <v>271</v>
      </c>
      <c r="K25" s="47" t="s">
        <v>47</v>
      </c>
      <c r="L25" s="47" t="s">
        <v>42</v>
      </c>
      <c r="M25" s="46" t="s">
        <v>62</v>
      </c>
      <c r="N25" s="47" t="s">
        <v>43</v>
      </c>
      <c r="O25" s="45">
        <v>2015</v>
      </c>
      <c r="P25" s="46">
        <v>5200000</v>
      </c>
      <c r="Q25" s="46">
        <v>11980856.029999999</v>
      </c>
      <c r="R25" s="46">
        <v>11980856.029999999</v>
      </c>
      <c r="S25" s="46">
        <v>11980856.029999999</v>
      </c>
      <c r="T25" s="46">
        <v>3594256.81</v>
      </c>
      <c r="U25" s="46">
        <v>3594256.81</v>
      </c>
      <c r="V25" s="46">
        <v>3594256.81</v>
      </c>
      <c r="W25" s="48">
        <f>IF(ISERROR(U25/Q25),0,((U25/Q25)*100))</f>
        <v>30.00000000834665</v>
      </c>
      <c r="X25" s="47">
        <v>0</v>
      </c>
      <c r="Y25" s="47" t="s">
        <v>49</v>
      </c>
      <c r="Z25" s="49">
        <v>407</v>
      </c>
      <c r="AA25" s="48">
        <v>0</v>
      </c>
      <c r="AB25" s="48">
        <v>40</v>
      </c>
      <c r="AC25" s="50"/>
    </row>
    <row r="26" spans="1:29" s="51" customFormat="1" ht="82.8" customHeight="1">
      <c r="A26" s="43"/>
      <c r="B26" s="44" t="s">
        <v>216</v>
      </c>
      <c r="C26" s="44" t="s">
        <v>217</v>
      </c>
      <c r="D26" s="45">
        <v>20150937</v>
      </c>
      <c r="E26" s="52" t="s">
        <v>5</v>
      </c>
      <c r="F26" s="52" t="s">
        <v>5</v>
      </c>
      <c r="G26" s="47" t="s">
        <v>50</v>
      </c>
      <c r="H26" s="47" t="s">
        <v>37</v>
      </c>
      <c r="I26" s="47" t="s">
        <v>46</v>
      </c>
      <c r="J26" s="47" t="s">
        <v>77</v>
      </c>
      <c r="K26" s="47" t="s">
        <v>47</v>
      </c>
      <c r="L26" s="47" t="s">
        <v>42</v>
      </c>
      <c r="M26" s="46" t="s">
        <v>62</v>
      </c>
      <c r="N26" s="47" t="s">
        <v>43</v>
      </c>
      <c r="O26" s="45">
        <v>2015</v>
      </c>
      <c r="P26" s="46">
        <v>2203439.86</v>
      </c>
      <c r="Q26" s="46">
        <v>2097141.53</v>
      </c>
      <c r="R26" s="46">
        <v>2097141.53</v>
      </c>
      <c r="S26" s="46">
        <v>2097141.53</v>
      </c>
      <c r="T26" s="46">
        <v>935625.95</v>
      </c>
      <c r="U26" s="46">
        <v>935625.95</v>
      </c>
      <c r="V26" s="46">
        <v>935625.95</v>
      </c>
      <c r="W26" s="48">
        <f>IF(ISERROR(U26/Q26),0,((U26/Q26)*100))</f>
        <v>44.614344650358426</v>
      </c>
      <c r="X26" s="47">
        <v>0</v>
      </c>
      <c r="Y26" s="47" t="s">
        <v>49</v>
      </c>
      <c r="Z26" s="49">
        <v>0</v>
      </c>
      <c r="AA26" s="48">
        <v>0</v>
      </c>
      <c r="AB26" s="48">
        <v>92</v>
      </c>
      <c r="AC26" s="50"/>
    </row>
    <row r="27" spans="1:29" s="51" customFormat="1" ht="102" customHeight="1">
      <c r="A27" s="43"/>
      <c r="B27" s="44" t="s">
        <v>224</v>
      </c>
      <c r="C27" s="44" t="s">
        <v>225</v>
      </c>
      <c r="D27" s="45">
        <v>20150945</v>
      </c>
      <c r="E27" s="52" t="s">
        <v>5</v>
      </c>
      <c r="F27" s="52" t="s">
        <v>5</v>
      </c>
      <c r="G27" s="47" t="s">
        <v>50</v>
      </c>
      <c r="H27" s="47" t="s">
        <v>37</v>
      </c>
      <c r="I27" s="47" t="s">
        <v>46</v>
      </c>
      <c r="J27" s="47" t="s">
        <v>77</v>
      </c>
      <c r="K27" s="47" t="s">
        <v>47</v>
      </c>
      <c r="L27" s="47" t="s">
        <v>42</v>
      </c>
      <c r="M27" s="46" t="s">
        <v>62</v>
      </c>
      <c r="N27" s="47" t="s">
        <v>43</v>
      </c>
      <c r="O27" s="45">
        <v>2015</v>
      </c>
      <c r="P27" s="46">
        <v>2409055.11</v>
      </c>
      <c r="Q27" s="46">
        <v>2348780.37</v>
      </c>
      <c r="R27" s="46">
        <v>2348780.37</v>
      </c>
      <c r="S27" s="46">
        <v>2348780.37</v>
      </c>
      <c r="T27" s="46">
        <v>1504254.83</v>
      </c>
      <c r="U27" s="46">
        <v>1504254.83</v>
      </c>
      <c r="V27" s="46">
        <v>1504254.83</v>
      </c>
      <c r="W27" s="48">
        <f>IF(ISERROR(U27/Q27),0,((U27/Q27)*100))</f>
        <v>64.044082163374</v>
      </c>
      <c r="X27" s="47">
        <v>0</v>
      </c>
      <c r="Y27" s="47" t="s">
        <v>49</v>
      </c>
      <c r="Z27" s="49">
        <v>330</v>
      </c>
      <c r="AA27" s="48">
        <v>0</v>
      </c>
      <c r="AB27" s="48">
        <v>93</v>
      </c>
      <c r="AC27" s="50"/>
    </row>
    <row r="28" spans="1:29" s="51" customFormat="1" ht="102" customHeight="1">
      <c r="A28" s="43"/>
      <c r="B28" s="44" t="s">
        <v>212</v>
      </c>
      <c r="C28" s="44" t="s">
        <v>213</v>
      </c>
      <c r="D28" s="45">
        <v>20150946</v>
      </c>
      <c r="E28" s="52" t="s">
        <v>5</v>
      </c>
      <c r="F28" s="52" t="s">
        <v>5</v>
      </c>
      <c r="G28" s="47" t="s">
        <v>50</v>
      </c>
      <c r="H28" s="47" t="s">
        <v>37</v>
      </c>
      <c r="I28" s="47" t="s">
        <v>46</v>
      </c>
      <c r="J28" s="47" t="s">
        <v>77</v>
      </c>
      <c r="K28" s="47" t="s">
        <v>47</v>
      </c>
      <c r="L28" s="47" t="s">
        <v>42</v>
      </c>
      <c r="M28" s="46" t="s">
        <v>62</v>
      </c>
      <c r="N28" s="47" t="s">
        <v>43</v>
      </c>
      <c r="O28" s="45">
        <v>2015</v>
      </c>
      <c r="P28" s="46">
        <v>2825281.35</v>
      </c>
      <c r="Q28" s="46">
        <v>2756980.47</v>
      </c>
      <c r="R28" s="46">
        <v>2756980.47</v>
      </c>
      <c r="S28" s="46">
        <v>2756980.47</v>
      </c>
      <c r="T28" s="46">
        <v>2051075.81</v>
      </c>
      <c r="U28" s="46">
        <v>2051075.81</v>
      </c>
      <c r="V28" s="46">
        <v>2051075.81</v>
      </c>
      <c r="W28" s="48">
        <f>IF(ISERROR(U28/Q28),0,((U28/Q28)*100))</f>
        <v>74.395732299112012</v>
      </c>
      <c r="X28" s="47">
        <v>0</v>
      </c>
      <c r="Y28" s="47" t="s">
        <v>49</v>
      </c>
      <c r="Z28" s="49">
        <v>328</v>
      </c>
      <c r="AA28" s="48">
        <v>0</v>
      </c>
      <c r="AB28" s="48">
        <v>93</v>
      </c>
      <c r="AC28" s="50"/>
    </row>
    <row r="29" spans="1:29" s="51" customFormat="1" ht="102" customHeight="1">
      <c r="A29" s="43"/>
      <c r="B29" s="44" t="s">
        <v>222</v>
      </c>
      <c r="C29" s="44" t="s">
        <v>223</v>
      </c>
      <c r="D29" s="45">
        <v>20150956</v>
      </c>
      <c r="E29" s="52" t="s">
        <v>5</v>
      </c>
      <c r="F29" s="52" t="s">
        <v>5</v>
      </c>
      <c r="G29" s="47" t="s">
        <v>50</v>
      </c>
      <c r="H29" s="47" t="s">
        <v>37</v>
      </c>
      <c r="I29" s="47" t="s">
        <v>46</v>
      </c>
      <c r="J29" s="47" t="s">
        <v>77</v>
      </c>
      <c r="K29" s="47" t="s">
        <v>47</v>
      </c>
      <c r="L29" s="47" t="s">
        <v>59</v>
      </c>
      <c r="M29" s="46" t="s">
        <v>62</v>
      </c>
      <c r="N29" s="47" t="s">
        <v>43</v>
      </c>
      <c r="O29" s="45">
        <v>2015</v>
      </c>
      <c r="P29" s="46">
        <v>2497500</v>
      </c>
      <c r="Q29" s="46">
        <v>2378136.17</v>
      </c>
      <c r="R29" s="46">
        <v>2378136.17</v>
      </c>
      <c r="S29" s="46">
        <v>2378136.17</v>
      </c>
      <c r="T29" s="46">
        <v>2091960.95</v>
      </c>
      <c r="U29" s="46">
        <v>2091960.95</v>
      </c>
      <c r="V29" s="46">
        <v>2091960.95</v>
      </c>
      <c r="W29" s="48">
        <f>IF(ISERROR(U29/Q29),0,((U29/Q29)*100))</f>
        <v>87.966407323092852</v>
      </c>
      <c r="X29" s="47">
        <v>0</v>
      </c>
      <c r="Y29" s="47" t="s">
        <v>49</v>
      </c>
      <c r="Z29" s="49">
        <v>379</v>
      </c>
      <c r="AA29" s="48">
        <v>0</v>
      </c>
      <c r="AB29" s="48">
        <v>99</v>
      </c>
      <c r="AC29" s="50"/>
    </row>
    <row r="30" spans="1:29" s="51" customFormat="1" ht="102" customHeight="1">
      <c r="A30" s="43"/>
      <c r="B30" s="44" t="s">
        <v>231</v>
      </c>
      <c r="C30" s="44" t="s">
        <v>232</v>
      </c>
      <c r="D30" s="45">
        <v>20150957</v>
      </c>
      <c r="E30" s="52" t="s">
        <v>5</v>
      </c>
      <c r="F30" s="52" t="s">
        <v>5</v>
      </c>
      <c r="G30" s="47" t="s">
        <v>50</v>
      </c>
      <c r="H30" s="47" t="s">
        <v>37</v>
      </c>
      <c r="I30" s="47" t="s">
        <v>46</v>
      </c>
      <c r="J30" s="47" t="s">
        <v>77</v>
      </c>
      <c r="K30" s="47" t="s">
        <v>47</v>
      </c>
      <c r="L30" s="47" t="s">
        <v>59</v>
      </c>
      <c r="M30" s="46" t="s">
        <v>62</v>
      </c>
      <c r="N30" s="47" t="s">
        <v>43</v>
      </c>
      <c r="O30" s="45">
        <v>2015</v>
      </c>
      <c r="P30" s="46">
        <v>1998000</v>
      </c>
      <c r="Q30" s="46">
        <v>1946632.12</v>
      </c>
      <c r="R30" s="46">
        <v>1946632.12</v>
      </c>
      <c r="S30" s="46">
        <v>1946632.12</v>
      </c>
      <c r="T30" s="46">
        <v>771213.18</v>
      </c>
      <c r="U30" s="46">
        <v>771213.18</v>
      </c>
      <c r="V30" s="46">
        <v>771213.18</v>
      </c>
      <c r="W30" s="48">
        <f>IF(ISERROR(U30/Q30),0,((U30/Q30)*100))</f>
        <v>39.617818491559667</v>
      </c>
      <c r="X30" s="47">
        <v>0</v>
      </c>
      <c r="Y30" s="47" t="s">
        <v>49</v>
      </c>
      <c r="Z30" s="49">
        <v>375</v>
      </c>
      <c r="AA30" s="48">
        <v>0</v>
      </c>
      <c r="AB30" s="48">
        <v>70</v>
      </c>
      <c r="AC30" s="50"/>
    </row>
    <row r="31" spans="1:29" s="51" customFormat="1" ht="102" customHeight="1">
      <c r="A31" s="43"/>
      <c r="B31" s="44" t="s">
        <v>214</v>
      </c>
      <c r="C31" s="44" t="s">
        <v>215</v>
      </c>
      <c r="D31" s="45">
        <v>20150967</v>
      </c>
      <c r="E31" s="52" t="s">
        <v>5</v>
      </c>
      <c r="F31" s="52" t="s">
        <v>5</v>
      </c>
      <c r="G31" s="47" t="s">
        <v>50</v>
      </c>
      <c r="H31" s="47" t="s">
        <v>37</v>
      </c>
      <c r="I31" s="47" t="s">
        <v>46</v>
      </c>
      <c r="J31" s="47" t="s">
        <v>77</v>
      </c>
      <c r="K31" s="47" t="s">
        <v>47</v>
      </c>
      <c r="L31" s="47" t="s">
        <v>42</v>
      </c>
      <c r="M31" s="46" t="s">
        <v>62</v>
      </c>
      <c r="N31" s="47" t="s">
        <v>43</v>
      </c>
      <c r="O31" s="45">
        <v>2015</v>
      </c>
      <c r="P31" s="46">
        <v>3242983.51</v>
      </c>
      <c r="Q31" s="46">
        <v>3152861.17</v>
      </c>
      <c r="R31" s="46">
        <v>3152861.17</v>
      </c>
      <c r="S31" s="46">
        <v>3152861.17</v>
      </c>
      <c r="T31" s="46">
        <v>1656688.99</v>
      </c>
      <c r="U31" s="46">
        <v>1656688.99</v>
      </c>
      <c r="V31" s="46">
        <v>1656688.99</v>
      </c>
      <c r="W31" s="48">
        <f>IF(ISERROR(U31/Q31),0,((U31/Q31)*100))</f>
        <v>52.54557370821373</v>
      </c>
      <c r="X31" s="47">
        <v>0</v>
      </c>
      <c r="Y31" s="47" t="s">
        <v>49</v>
      </c>
      <c r="Z31" s="49">
        <v>333</v>
      </c>
      <c r="AA31" s="48">
        <v>0</v>
      </c>
      <c r="AB31" s="48">
        <v>93</v>
      </c>
      <c r="AC31" s="50"/>
    </row>
    <row r="32" spans="1:29" s="51" customFormat="1" ht="102" customHeight="1">
      <c r="A32" s="43"/>
      <c r="B32" s="44" t="s">
        <v>226</v>
      </c>
      <c r="C32" s="44" t="s">
        <v>227</v>
      </c>
      <c r="D32" s="45">
        <v>20150983</v>
      </c>
      <c r="E32" s="52" t="s">
        <v>5</v>
      </c>
      <c r="F32" s="52" t="s">
        <v>5</v>
      </c>
      <c r="G32" s="47" t="s">
        <v>50</v>
      </c>
      <c r="H32" s="47" t="s">
        <v>37</v>
      </c>
      <c r="I32" s="47" t="s">
        <v>46</v>
      </c>
      <c r="J32" s="47" t="s">
        <v>77</v>
      </c>
      <c r="K32" s="47" t="s">
        <v>47</v>
      </c>
      <c r="L32" s="47" t="s">
        <v>42</v>
      </c>
      <c r="M32" s="46" t="s">
        <v>62</v>
      </c>
      <c r="N32" s="47" t="s">
        <v>43</v>
      </c>
      <c r="O32" s="45">
        <v>2015</v>
      </c>
      <c r="P32" s="46">
        <v>2124422.1800000002</v>
      </c>
      <c r="Q32" s="46">
        <v>2026267.64</v>
      </c>
      <c r="R32" s="46">
        <v>2026267.64</v>
      </c>
      <c r="S32" s="46">
        <v>2026267.64</v>
      </c>
      <c r="T32" s="46">
        <v>1116930.9099999999</v>
      </c>
      <c r="U32" s="46">
        <v>1116930.9099999999</v>
      </c>
      <c r="V32" s="46">
        <v>1116930.9099999999</v>
      </c>
      <c r="W32" s="48">
        <f>IF(ISERROR(U32/Q32),0,((U32/Q32)*100))</f>
        <v>55.122575515246339</v>
      </c>
      <c r="X32" s="47">
        <v>0</v>
      </c>
      <c r="Y32" s="47" t="s">
        <v>49</v>
      </c>
      <c r="Z32" s="49">
        <v>451</v>
      </c>
      <c r="AA32" s="48">
        <v>0</v>
      </c>
      <c r="AB32" s="48">
        <v>80</v>
      </c>
      <c r="AC32" s="50"/>
    </row>
    <row r="33" spans="1:29" s="51" customFormat="1" ht="151.19999999999999">
      <c r="A33" s="43"/>
      <c r="B33" s="44" t="s">
        <v>220</v>
      </c>
      <c r="C33" s="44" t="s">
        <v>221</v>
      </c>
      <c r="D33" s="45">
        <v>20151066</v>
      </c>
      <c r="E33" s="52" t="s">
        <v>5</v>
      </c>
      <c r="F33" s="52" t="s">
        <v>5</v>
      </c>
      <c r="G33" s="47" t="s">
        <v>50</v>
      </c>
      <c r="H33" s="47" t="s">
        <v>37</v>
      </c>
      <c r="I33" s="47" t="s">
        <v>46</v>
      </c>
      <c r="J33" s="47" t="s">
        <v>77</v>
      </c>
      <c r="K33" s="47" t="s">
        <v>47</v>
      </c>
      <c r="L33" s="47" t="s">
        <v>42</v>
      </c>
      <c r="M33" s="46" t="s">
        <v>52</v>
      </c>
      <c r="N33" s="47" t="s">
        <v>43</v>
      </c>
      <c r="O33" s="45">
        <v>2015</v>
      </c>
      <c r="P33" s="46">
        <v>1598400</v>
      </c>
      <c r="Q33" s="46">
        <v>1565550.09</v>
      </c>
      <c r="R33" s="46">
        <v>1565550.09</v>
      </c>
      <c r="S33" s="46">
        <v>1565550.09</v>
      </c>
      <c r="T33" s="46">
        <v>1260839.32</v>
      </c>
      <c r="U33" s="46">
        <v>1260839.32</v>
      </c>
      <c r="V33" s="46">
        <v>1260839.32</v>
      </c>
      <c r="W33" s="48">
        <f>IF(ISERROR(U33/Q33),0,((U33/Q33)*100))</f>
        <v>80.536504584149085</v>
      </c>
      <c r="X33" s="47">
        <v>0</v>
      </c>
      <c r="Y33" s="47" t="s">
        <v>49</v>
      </c>
      <c r="Z33" s="49">
        <v>1700</v>
      </c>
      <c r="AA33" s="48">
        <v>0</v>
      </c>
      <c r="AB33" s="48">
        <v>97</v>
      </c>
      <c r="AC33" s="50"/>
    </row>
    <row r="34" spans="1:29" s="51" customFormat="1" ht="67.8" customHeight="1">
      <c r="A34" s="43"/>
      <c r="B34" s="44" t="s">
        <v>237</v>
      </c>
      <c r="C34" s="44" t="s">
        <v>238</v>
      </c>
      <c r="D34" s="45">
        <v>20151182</v>
      </c>
      <c r="E34" s="52" t="s">
        <v>5</v>
      </c>
      <c r="F34" s="52" t="s">
        <v>5</v>
      </c>
      <c r="G34" s="47" t="s">
        <v>50</v>
      </c>
      <c r="H34" s="47" t="s">
        <v>37</v>
      </c>
      <c r="I34" s="47" t="s">
        <v>46</v>
      </c>
      <c r="J34" s="47" t="s">
        <v>77</v>
      </c>
      <c r="K34" s="47" t="s">
        <v>47</v>
      </c>
      <c r="L34" s="47" t="s">
        <v>42</v>
      </c>
      <c r="M34" s="46" t="s">
        <v>52</v>
      </c>
      <c r="N34" s="47" t="s">
        <v>43</v>
      </c>
      <c r="O34" s="45">
        <v>2015</v>
      </c>
      <c r="P34" s="46">
        <v>2997000</v>
      </c>
      <c r="Q34" s="46">
        <v>2892458.35</v>
      </c>
      <c r="R34" s="46">
        <v>2892458.35</v>
      </c>
      <c r="S34" s="46">
        <v>2892458.35</v>
      </c>
      <c r="T34" s="46">
        <v>867737.51</v>
      </c>
      <c r="U34" s="46">
        <v>867737.51</v>
      </c>
      <c r="V34" s="46">
        <v>867737.51</v>
      </c>
      <c r="W34" s="48">
        <f>IF(ISERROR(U34/Q34),0,((U34/Q34)*100))</f>
        <v>30.000000172863334</v>
      </c>
      <c r="X34" s="47">
        <v>0</v>
      </c>
      <c r="Y34" s="47" t="s">
        <v>49</v>
      </c>
      <c r="Z34" s="49">
        <v>1500</v>
      </c>
      <c r="AA34" s="48">
        <v>0</v>
      </c>
      <c r="AB34" s="48">
        <v>32</v>
      </c>
      <c r="AC34" s="50"/>
    </row>
    <row r="35" spans="1:29" s="51" customFormat="1" ht="67.8" customHeight="1">
      <c r="A35" s="43"/>
      <c r="B35" s="44" t="s">
        <v>218</v>
      </c>
      <c r="C35" s="44" t="s">
        <v>219</v>
      </c>
      <c r="D35" s="45">
        <v>20151191</v>
      </c>
      <c r="E35" s="52" t="s">
        <v>5</v>
      </c>
      <c r="F35" s="52" t="s">
        <v>5</v>
      </c>
      <c r="G35" s="47" t="s">
        <v>50</v>
      </c>
      <c r="H35" s="47" t="s">
        <v>37</v>
      </c>
      <c r="I35" s="47" t="s">
        <v>46</v>
      </c>
      <c r="J35" s="47" t="s">
        <v>77</v>
      </c>
      <c r="K35" s="47" t="s">
        <v>47</v>
      </c>
      <c r="L35" s="47" t="s">
        <v>42</v>
      </c>
      <c r="M35" s="46" t="s">
        <v>62</v>
      </c>
      <c r="N35" s="47" t="s">
        <v>43</v>
      </c>
      <c r="O35" s="45">
        <v>2015</v>
      </c>
      <c r="P35" s="46">
        <v>7492500</v>
      </c>
      <c r="Q35" s="46">
        <v>7139186.6600000001</v>
      </c>
      <c r="R35" s="46">
        <v>7139186.6600000001</v>
      </c>
      <c r="S35" s="46">
        <v>7139186.6600000001</v>
      </c>
      <c r="T35" s="46">
        <v>3856142.23</v>
      </c>
      <c r="U35" s="46">
        <v>3856142.23</v>
      </c>
      <c r="V35" s="46">
        <v>3856142.23</v>
      </c>
      <c r="W35" s="48">
        <f>IF(ISERROR(U35/Q35),0,((U35/Q35)*100))</f>
        <v>54.013747134607073</v>
      </c>
      <c r="X35" s="47">
        <v>0</v>
      </c>
      <c r="Y35" s="47" t="s">
        <v>49</v>
      </c>
      <c r="Z35" s="49">
        <v>2800</v>
      </c>
      <c r="AA35" s="48">
        <v>0</v>
      </c>
      <c r="AB35" s="48">
        <v>62</v>
      </c>
      <c r="AC35" s="50"/>
    </row>
    <row r="36" spans="1:29" s="51" customFormat="1" ht="150" customHeight="1">
      <c r="A36" s="43"/>
      <c r="B36" s="44" t="s">
        <v>228</v>
      </c>
      <c r="C36" s="44" t="s">
        <v>229</v>
      </c>
      <c r="D36" s="45">
        <v>20151192</v>
      </c>
      <c r="E36" s="52" t="s">
        <v>5</v>
      </c>
      <c r="F36" s="52" t="s">
        <v>5</v>
      </c>
      <c r="G36" s="47" t="s">
        <v>63</v>
      </c>
      <c r="H36" s="47" t="s">
        <v>37</v>
      </c>
      <c r="I36" s="47" t="s">
        <v>46</v>
      </c>
      <c r="J36" s="47" t="s">
        <v>77</v>
      </c>
      <c r="K36" s="47" t="s">
        <v>47</v>
      </c>
      <c r="L36" s="47" t="s">
        <v>230</v>
      </c>
      <c r="M36" s="46" t="s">
        <v>52</v>
      </c>
      <c r="N36" s="47" t="s">
        <v>43</v>
      </c>
      <c r="O36" s="45">
        <v>2015</v>
      </c>
      <c r="P36" s="46">
        <v>1998000</v>
      </c>
      <c r="Q36" s="46">
        <v>1909004.7</v>
      </c>
      <c r="R36" s="46">
        <v>1909004.7</v>
      </c>
      <c r="S36" s="46">
        <v>1909004.7</v>
      </c>
      <c r="T36" s="46">
        <v>1320548.07</v>
      </c>
      <c r="U36" s="46">
        <v>1320548.07</v>
      </c>
      <c r="V36" s="46">
        <v>1320548.07</v>
      </c>
      <c r="W36" s="48">
        <f>IF(ISERROR(U36/Q36),0,((U36/Q36)*100))</f>
        <v>69.174689302755525</v>
      </c>
      <c r="X36" s="47">
        <v>0</v>
      </c>
      <c r="Y36" s="47" t="s">
        <v>49</v>
      </c>
      <c r="Z36" s="49">
        <v>14863</v>
      </c>
      <c r="AA36" s="48">
        <v>0</v>
      </c>
      <c r="AB36" s="48">
        <v>82</v>
      </c>
      <c r="AC36" s="50"/>
    </row>
    <row r="37" spans="1:29" s="51" customFormat="1" ht="82.2" customHeight="1">
      <c r="A37" s="43"/>
      <c r="B37" s="44" t="s">
        <v>233</v>
      </c>
      <c r="C37" s="44" t="s">
        <v>234</v>
      </c>
      <c r="D37" s="45">
        <v>20151213</v>
      </c>
      <c r="E37" s="52" t="s">
        <v>5</v>
      </c>
      <c r="F37" s="52" t="s">
        <v>5</v>
      </c>
      <c r="G37" s="47" t="s">
        <v>50</v>
      </c>
      <c r="H37" s="47" t="s">
        <v>37</v>
      </c>
      <c r="I37" s="47" t="s">
        <v>46</v>
      </c>
      <c r="J37" s="47" t="s">
        <v>77</v>
      </c>
      <c r="K37" s="47" t="s">
        <v>47</v>
      </c>
      <c r="L37" s="47" t="s">
        <v>59</v>
      </c>
      <c r="M37" s="46" t="s">
        <v>52</v>
      </c>
      <c r="N37" s="47" t="s">
        <v>43</v>
      </c>
      <c r="O37" s="45">
        <v>2015</v>
      </c>
      <c r="P37" s="46">
        <v>1498500</v>
      </c>
      <c r="Q37" s="46">
        <v>1429847.19</v>
      </c>
      <c r="R37" s="46">
        <v>1429847.19</v>
      </c>
      <c r="S37" s="46">
        <v>1429847.19</v>
      </c>
      <c r="T37" s="46">
        <v>428954.16</v>
      </c>
      <c r="U37" s="46">
        <v>428954.16</v>
      </c>
      <c r="V37" s="46">
        <v>428954.16</v>
      </c>
      <c r="W37" s="48">
        <f>IF(ISERROR(U37/Q37),0,((U37/Q37)*100))</f>
        <v>30.000000209812626</v>
      </c>
      <c r="X37" s="47">
        <v>0</v>
      </c>
      <c r="Y37" s="47" t="s">
        <v>49</v>
      </c>
      <c r="Z37" s="49">
        <v>1870</v>
      </c>
      <c r="AA37" s="48">
        <v>0</v>
      </c>
      <c r="AB37" s="48">
        <v>51</v>
      </c>
      <c r="AC37" s="50"/>
    </row>
    <row r="38" spans="1:29" s="51" customFormat="1" ht="100.8">
      <c r="A38" s="43"/>
      <c r="B38" s="44" t="s">
        <v>235</v>
      </c>
      <c r="C38" s="44" t="s">
        <v>236</v>
      </c>
      <c r="D38" s="45">
        <v>20151230</v>
      </c>
      <c r="E38" s="52" t="s">
        <v>5</v>
      </c>
      <c r="F38" s="52" t="s">
        <v>5</v>
      </c>
      <c r="G38" s="47" t="s">
        <v>50</v>
      </c>
      <c r="H38" s="47" t="s">
        <v>37</v>
      </c>
      <c r="I38" s="47" t="s">
        <v>46</v>
      </c>
      <c r="J38" s="47" t="s">
        <v>77</v>
      </c>
      <c r="K38" s="47" t="s">
        <v>47</v>
      </c>
      <c r="L38" s="47" t="s">
        <v>230</v>
      </c>
      <c r="M38" s="46" t="s">
        <v>53</v>
      </c>
      <c r="N38" s="47" t="s">
        <v>43</v>
      </c>
      <c r="O38" s="45">
        <v>2015</v>
      </c>
      <c r="P38" s="46">
        <v>3666091.57</v>
      </c>
      <c r="Q38" s="46">
        <v>3537401.54</v>
      </c>
      <c r="R38" s="46">
        <v>3537401.54</v>
      </c>
      <c r="S38" s="46">
        <v>3537401.54</v>
      </c>
      <c r="T38" s="46">
        <v>1688659.66</v>
      </c>
      <c r="U38" s="46">
        <v>1688659.66</v>
      </c>
      <c r="V38" s="46">
        <v>1688659.66</v>
      </c>
      <c r="W38" s="48">
        <f>IF(ISERROR(U38/Q38),0,((U38/Q38)*100))</f>
        <v>47.737290802445912</v>
      </c>
      <c r="X38" s="47">
        <v>0</v>
      </c>
      <c r="Y38" s="47" t="s">
        <v>49</v>
      </c>
      <c r="Z38" s="49">
        <v>489</v>
      </c>
      <c r="AA38" s="48">
        <v>0</v>
      </c>
      <c r="AB38" s="48">
        <v>60</v>
      </c>
      <c r="AC38" s="50"/>
    </row>
    <row r="39" spans="1:29" s="51" customFormat="1" ht="84" customHeight="1">
      <c r="A39" s="43"/>
      <c r="B39" s="44" t="s">
        <v>239</v>
      </c>
      <c r="C39" s="44" t="s">
        <v>240</v>
      </c>
      <c r="D39" s="45">
        <v>20151454</v>
      </c>
      <c r="E39" s="52" t="s">
        <v>5</v>
      </c>
      <c r="F39" s="52" t="s">
        <v>5</v>
      </c>
      <c r="G39" s="47" t="s">
        <v>50</v>
      </c>
      <c r="H39" s="47" t="s">
        <v>37</v>
      </c>
      <c r="I39" s="47" t="s">
        <v>46</v>
      </c>
      <c r="J39" s="47" t="s">
        <v>77</v>
      </c>
      <c r="K39" s="47" t="s">
        <v>47</v>
      </c>
      <c r="L39" s="47" t="s">
        <v>241</v>
      </c>
      <c r="M39" s="46" t="s">
        <v>78</v>
      </c>
      <c r="N39" s="47" t="s">
        <v>43</v>
      </c>
      <c r="O39" s="45">
        <v>2015</v>
      </c>
      <c r="P39" s="46">
        <v>19980000</v>
      </c>
      <c r="Q39" s="46">
        <v>19869381.239999998</v>
      </c>
      <c r="R39" s="46">
        <v>19869381.239999998</v>
      </c>
      <c r="S39" s="46">
        <v>19869381.239999998</v>
      </c>
      <c r="T39" s="46">
        <v>5960814.3700000001</v>
      </c>
      <c r="U39" s="46">
        <v>5960814.3700000001</v>
      </c>
      <c r="V39" s="46">
        <v>5960814.3700000001</v>
      </c>
      <c r="W39" s="48">
        <f>IF(ISERROR(U39/Q39),0,((U39/Q39)*100))</f>
        <v>29.999999989934263</v>
      </c>
      <c r="X39" s="47">
        <v>0</v>
      </c>
      <c r="Y39" s="47" t="s">
        <v>49</v>
      </c>
      <c r="Z39" s="49">
        <v>1170</v>
      </c>
      <c r="AA39" s="48">
        <v>0</v>
      </c>
      <c r="AB39" s="48">
        <v>55</v>
      </c>
      <c r="AC39" s="50"/>
    </row>
    <row r="40" spans="1:29" s="51" customFormat="1" ht="64.8" customHeight="1">
      <c r="A40" s="43"/>
      <c r="B40" s="44" t="s">
        <v>100</v>
      </c>
      <c r="C40" s="44" t="s">
        <v>101</v>
      </c>
      <c r="D40" s="52" t="s">
        <v>102</v>
      </c>
      <c r="E40" s="52" t="s">
        <v>5</v>
      </c>
      <c r="F40" s="52" t="s">
        <v>5</v>
      </c>
      <c r="G40" s="47" t="s">
        <v>45</v>
      </c>
      <c r="H40" s="47" t="s">
        <v>40</v>
      </c>
      <c r="I40" s="47" t="s">
        <v>46</v>
      </c>
      <c r="J40" s="47" t="s">
        <v>77</v>
      </c>
      <c r="K40" s="47" t="s">
        <v>47</v>
      </c>
      <c r="L40" s="47" t="s">
        <v>42</v>
      </c>
      <c r="M40" s="46" t="s">
        <v>62</v>
      </c>
      <c r="N40" s="47" t="s">
        <v>43</v>
      </c>
      <c r="O40" s="45">
        <v>2015</v>
      </c>
      <c r="P40" s="46">
        <v>14931515.949999999</v>
      </c>
      <c r="Q40" s="46">
        <v>14520318.109999999</v>
      </c>
      <c r="R40" s="46">
        <v>14520318.109999999</v>
      </c>
      <c r="S40" s="46">
        <v>14520318.109999999</v>
      </c>
      <c r="T40" s="46">
        <v>14520318.109999999</v>
      </c>
      <c r="U40" s="46">
        <v>14520318.109999999</v>
      </c>
      <c r="V40" s="46">
        <v>14520318.109999999</v>
      </c>
      <c r="W40" s="48">
        <f>IF(ISERROR(U40/Q40),0,((U40/Q40)*100))</f>
        <v>100</v>
      </c>
      <c r="X40" s="47">
        <v>0</v>
      </c>
      <c r="Y40" s="47" t="s">
        <v>49</v>
      </c>
      <c r="Z40" s="49">
        <v>0</v>
      </c>
      <c r="AA40" s="48">
        <v>0</v>
      </c>
      <c r="AB40" s="48">
        <v>100</v>
      </c>
      <c r="AC40" s="50"/>
    </row>
    <row r="41" spans="1:29" s="51" customFormat="1" ht="64.8" customHeight="1">
      <c r="A41" s="43"/>
      <c r="B41" s="44" t="s">
        <v>103</v>
      </c>
      <c r="C41" s="44" t="s">
        <v>101</v>
      </c>
      <c r="D41" s="52" t="s">
        <v>104</v>
      </c>
      <c r="E41" s="52" t="s">
        <v>5</v>
      </c>
      <c r="F41" s="52" t="s">
        <v>5</v>
      </c>
      <c r="G41" s="47" t="s">
        <v>45</v>
      </c>
      <c r="H41" s="47" t="s">
        <v>40</v>
      </c>
      <c r="I41" s="47" t="s">
        <v>46</v>
      </c>
      <c r="J41" s="47" t="s">
        <v>77</v>
      </c>
      <c r="K41" s="47" t="s">
        <v>47</v>
      </c>
      <c r="L41" s="47" t="s">
        <v>42</v>
      </c>
      <c r="M41" s="46" t="s">
        <v>62</v>
      </c>
      <c r="N41" s="47" t="s">
        <v>43</v>
      </c>
      <c r="O41" s="45">
        <v>2015</v>
      </c>
      <c r="P41" s="46">
        <v>11182780.74</v>
      </c>
      <c r="Q41" s="46">
        <v>10058139.390000001</v>
      </c>
      <c r="R41" s="46">
        <v>10058139.390000001</v>
      </c>
      <c r="S41" s="46">
        <v>10058139.390000001</v>
      </c>
      <c r="T41" s="46">
        <v>10058139.390000001</v>
      </c>
      <c r="U41" s="46">
        <v>10058139.390000001</v>
      </c>
      <c r="V41" s="46">
        <v>10058139.390000001</v>
      </c>
      <c r="W41" s="48">
        <f>IF(ISERROR(U41/Q41),0,((U41/Q41)*100))</f>
        <v>100</v>
      </c>
      <c r="X41" s="47">
        <v>0</v>
      </c>
      <c r="Y41" s="47" t="s">
        <v>49</v>
      </c>
      <c r="Z41" s="49">
        <v>0</v>
      </c>
      <c r="AA41" s="48">
        <v>0</v>
      </c>
      <c r="AB41" s="48">
        <v>100</v>
      </c>
      <c r="AC41" s="50"/>
    </row>
    <row r="42" spans="1:29" s="51" customFormat="1" ht="64.8" customHeight="1">
      <c r="A42" s="43"/>
      <c r="B42" s="44" t="s">
        <v>105</v>
      </c>
      <c r="C42" s="44" t="s">
        <v>106</v>
      </c>
      <c r="D42" s="52" t="s">
        <v>107</v>
      </c>
      <c r="E42" s="52" t="s">
        <v>5</v>
      </c>
      <c r="F42" s="52" t="s">
        <v>5</v>
      </c>
      <c r="G42" s="47" t="s">
        <v>45</v>
      </c>
      <c r="H42" s="47" t="s">
        <v>40</v>
      </c>
      <c r="I42" s="47" t="s">
        <v>46</v>
      </c>
      <c r="J42" s="47" t="s">
        <v>77</v>
      </c>
      <c r="K42" s="47" t="s">
        <v>47</v>
      </c>
      <c r="L42" s="47" t="s">
        <v>42</v>
      </c>
      <c r="M42" s="46" t="s">
        <v>62</v>
      </c>
      <c r="N42" s="47" t="s">
        <v>43</v>
      </c>
      <c r="O42" s="45">
        <v>2015</v>
      </c>
      <c r="P42" s="46">
        <v>10327714.390000001</v>
      </c>
      <c r="Q42" s="46">
        <v>9129912.3599999994</v>
      </c>
      <c r="R42" s="46">
        <v>9129912.3599999994</v>
      </c>
      <c r="S42" s="46">
        <v>9129912.3599999994</v>
      </c>
      <c r="T42" s="46">
        <v>9129912.3599999994</v>
      </c>
      <c r="U42" s="46">
        <v>9129912.3599999994</v>
      </c>
      <c r="V42" s="46">
        <v>9129912.3599999994</v>
      </c>
      <c r="W42" s="48">
        <f>IF(ISERROR(U42/Q42),0,((U42/Q42)*100))</f>
        <v>100</v>
      </c>
      <c r="X42" s="47">
        <v>0</v>
      </c>
      <c r="Y42" s="47" t="s">
        <v>49</v>
      </c>
      <c r="Z42" s="49">
        <v>0</v>
      </c>
      <c r="AA42" s="48">
        <v>0</v>
      </c>
      <c r="AB42" s="48">
        <v>100</v>
      </c>
      <c r="AC42" s="50"/>
    </row>
    <row r="43" spans="1:29" s="51" customFormat="1" ht="64.8" customHeight="1">
      <c r="A43" s="43"/>
      <c r="B43" s="44" t="s">
        <v>108</v>
      </c>
      <c r="C43" s="44" t="s">
        <v>106</v>
      </c>
      <c r="D43" s="52" t="s">
        <v>109</v>
      </c>
      <c r="E43" s="52" t="s">
        <v>5</v>
      </c>
      <c r="F43" s="52" t="s">
        <v>5</v>
      </c>
      <c r="G43" s="47" t="s">
        <v>50</v>
      </c>
      <c r="H43" s="47" t="s">
        <v>37</v>
      </c>
      <c r="I43" s="47" t="s">
        <v>46</v>
      </c>
      <c r="J43" s="47" t="s">
        <v>77</v>
      </c>
      <c r="K43" s="47" t="s">
        <v>47</v>
      </c>
      <c r="L43" s="47" t="s">
        <v>42</v>
      </c>
      <c r="M43" s="46" t="s">
        <v>62</v>
      </c>
      <c r="N43" s="47" t="s">
        <v>43</v>
      </c>
      <c r="O43" s="45">
        <v>2015</v>
      </c>
      <c r="P43" s="46">
        <v>7884602.8899999997</v>
      </c>
      <c r="Q43" s="46">
        <v>7687291.79</v>
      </c>
      <c r="R43" s="46">
        <v>7687291.79</v>
      </c>
      <c r="S43" s="46">
        <v>7687291.79</v>
      </c>
      <c r="T43" s="46">
        <v>7687291.79</v>
      </c>
      <c r="U43" s="46">
        <v>7687291.79</v>
      </c>
      <c r="V43" s="46">
        <v>7687291.79</v>
      </c>
      <c r="W43" s="48">
        <f>IF(ISERROR(U43/Q43),0,((U43/Q43)*100))</f>
        <v>100</v>
      </c>
      <c r="X43" s="47">
        <v>0</v>
      </c>
      <c r="Y43" s="47" t="s">
        <v>49</v>
      </c>
      <c r="Z43" s="49">
        <v>0</v>
      </c>
      <c r="AA43" s="48">
        <v>0</v>
      </c>
      <c r="AB43" s="48">
        <v>100</v>
      </c>
      <c r="AC43" s="50"/>
    </row>
    <row r="44" spans="1:29" s="51" customFormat="1" ht="58.8" customHeight="1">
      <c r="A44" s="43"/>
      <c r="B44" s="44" t="s">
        <v>110</v>
      </c>
      <c r="C44" s="44" t="s">
        <v>101</v>
      </c>
      <c r="D44" s="52" t="s">
        <v>111</v>
      </c>
      <c r="E44" s="52" t="s">
        <v>5</v>
      </c>
      <c r="F44" s="52" t="s">
        <v>5</v>
      </c>
      <c r="G44" s="47" t="s">
        <v>50</v>
      </c>
      <c r="H44" s="47" t="s">
        <v>37</v>
      </c>
      <c r="I44" s="47" t="s">
        <v>46</v>
      </c>
      <c r="J44" s="47" t="s">
        <v>77</v>
      </c>
      <c r="K44" s="47" t="s">
        <v>47</v>
      </c>
      <c r="L44" s="47" t="s">
        <v>42</v>
      </c>
      <c r="M44" s="46" t="s">
        <v>62</v>
      </c>
      <c r="N44" s="47" t="s">
        <v>43</v>
      </c>
      <c r="O44" s="45">
        <v>2015</v>
      </c>
      <c r="P44" s="46">
        <v>5623386.0300000003</v>
      </c>
      <c r="Q44" s="46">
        <v>5582179.0199999996</v>
      </c>
      <c r="R44" s="46">
        <v>5582179.0199999996</v>
      </c>
      <c r="S44" s="46">
        <v>5582179.0199999996</v>
      </c>
      <c r="T44" s="46">
        <v>5582179.0199999996</v>
      </c>
      <c r="U44" s="46">
        <v>5582179.0199999996</v>
      </c>
      <c r="V44" s="46">
        <v>5582179.0199999996</v>
      </c>
      <c r="W44" s="48">
        <f>IF(ISERROR(U44/Q44),0,((U44/Q44)*100))</f>
        <v>100</v>
      </c>
      <c r="X44" s="47">
        <v>0</v>
      </c>
      <c r="Y44" s="47" t="s">
        <v>49</v>
      </c>
      <c r="Z44" s="49">
        <v>0</v>
      </c>
      <c r="AA44" s="48">
        <v>0</v>
      </c>
      <c r="AB44" s="48">
        <v>100</v>
      </c>
      <c r="AC44" s="50"/>
    </row>
    <row r="45" spans="1:29" s="51" customFormat="1" ht="58.8" customHeight="1">
      <c r="A45" s="43"/>
      <c r="B45" s="44" t="s">
        <v>264</v>
      </c>
      <c r="C45" s="44" t="s">
        <v>265</v>
      </c>
      <c r="D45" s="52" t="s">
        <v>81</v>
      </c>
      <c r="E45" s="52" t="s">
        <v>5</v>
      </c>
      <c r="F45" s="52" t="s">
        <v>5</v>
      </c>
      <c r="G45" s="47" t="s">
        <v>50</v>
      </c>
      <c r="H45" s="47" t="s">
        <v>37</v>
      </c>
      <c r="I45" s="47" t="s">
        <v>57</v>
      </c>
      <c r="J45" s="47" t="s">
        <v>266</v>
      </c>
      <c r="K45" s="47" t="s">
        <v>267</v>
      </c>
      <c r="L45" s="47" t="s">
        <v>268</v>
      </c>
      <c r="M45" s="46" t="s">
        <v>48</v>
      </c>
      <c r="N45" s="47" t="s">
        <v>43</v>
      </c>
      <c r="O45" s="45">
        <v>2015</v>
      </c>
      <c r="P45" s="46">
        <v>500000</v>
      </c>
      <c r="Q45" s="46">
        <v>500000</v>
      </c>
      <c r="R45" s="46">
        <v>500000</v>
      </c>
      <c r="S45" s="46">
        <v>500000</v>
      </c>
      <c r="T45" s="46">
        <v>500000</v>
      </c>
      <c r="U45" s="46">
        <v>500000</v>
      </c>
      <c r="V45" s="46">
        <v>500000</v>
      </c>
      <c r="W45" s="48">
        <f>IF(ISERROR(U45/Q45),0,((U45/Q45)*100))</f>
        <v>100</v>
      </c>
      <c r="X45" s="47">
        <v>0</v>
      </c>
      <c r="Y45" s="47" t="s">
        <v>70</v>
      </c>
      <c r="Z45" s="49">
        <v>2800</v>
      </c>
      <c r="AA45" s="48">
        <v>0</v>
      </c>
      <c r="AB45" s="48">
        <v>100</v>
      </c>
      <c r="AC45" s="50"/>
    </row>
    <row r="46" spans="1:29" s="51" customFormat="1" ht="67.8" customHeight="1">
      <c r="A46" s="43"/>
      <c r="B46" s="44" t="s">
        <v>166</v>
      </c>
      <c r="C46" s="44" t="s">
        <v>167</v>
      </c>
      <c r="D46" s="45">
        <v>40418</v>
      </c>
      <c r="E46" s="52" t="s">
        <v>5</v>
      </c>
      <c r="F46" s="52" t="s">
        <v>5</v>
      </c>
      <c r="G46" s="47" t="s">
        <v>45</v>
      </c>
      <c r="H46" s="47" t="s">
        <v>40</v>
      </c>
      <c r="I46" s="47" t="s">
        <v>46</v>
      </c>
      <c r="J46" s="47" t="s">
        <v>130</v>
      </c>
      <c r="K46" s="47" t="s">
        <v>131</v>
      </c>
      <c r="L46" s="47" t="s">
        <v>42</v>
      </c>
      <c r="M46" s="46" t="s">
        <v>62</v>
      </c>
      <c r="N46" s="47" t="s">
        <v>43</v>
      </c>
      <c r="O46" s="45">
        <v>2015</v>
      </c>
      <c r="P46" s="46">
        <v>7567068</v>
      </c>
      <c r="Q46" s="46">
        <v>7567068</v>
      </c>
      <c r="R46" s="46">
        <v>7567068</v>
      </c>
      <c r="S46" s="46">
        <v>7567068</v>
      </c>
      <c r="T46" s="46">
        <v>7540589.25</v>
      </c>
      <c r="U46" s="46">
        <v>7540589.25</v>
      </c>
      <c r="V46" s="46">
        <v>7540589.25</v>
      </c>
      <c r="W46" s="48">
        <f>IF(ISERROR(U46/Q46),0,((U46/Q46)*100))</f>
        <v>99.650079132366727</v>
      </c>
      <c r="X46" s="47">
        <v>0</v>
      </c>
      <c r="Y46" s="47" t="s">
        <v>49</v>
      </c>
      <c r="Z46" s="49">
        <v>0</v>
      </c>
      <c r="AA46" s="48">
        <v>0</v>
      </c>
      <c r="AB46" s="48">
        <v>100</v>
      </c>
      <c r="AC46" s="50"/>
    </row>
    <row r="47" spans="1:29" s="51" customFormat="1" ht="95.4" customHeight="1">
      <c r="A47" s="43"/>
      <c r="B47" s="44" t="s">
        <v>138</v>
      </c>
      <c r="C47" s="44" t="s">
        <v>139</v>
      </c>
      <c r="D47" s="45">
        <v>40419</v>
      </c>
      <c r="E47" s="52" t="s">
        <v>5</v>
      </c>
      <c r="F47" s="52" t="s">
        <v>5</v>
      </c>
      <c r="G47" s="47" t="s">
        <v>45</v>
      </c>
      <c r="H47" s="47" t="s">
        <v>40</v>
      </c>
      <c r="I47" s="47" t="s">
        <v>46</v>
      </c>
      <c r="J47" s="47" t="s">
        <v>130</v>
      </c>
      <c r="K47" s="47" t="s">
        <v>131</v>
      </c>
      <c r="L47" s="47" t="s">
        <v>42</v>
      </c>
      <c r="M47" s="46" t="s">
        <v>62</v>
      </c>
      <c r="N47" s="47" t="s">
        <v>43</v>
      </c>
      <c r="O47" s="45">
        <v>2015</v>
      </c>
      <c r="P47" s="46">
        <v>1471658</v>
      </c>
      <c r="Q47" s="46">
        <v>1471658</v>
      </c>
      <c r="R47" s="46">
        <v>1471658</v>
      </c>
      <c r="S47" s="46">
        <v>1471658</v>
      </c>
      <c r="T47" s="46">
        <v>1467143.26</v>
      </c>
      <c r="U47" s="46">
        <v>1467143.26</v>
      </c>
      <c r="V47" s="46">
        <v>1467143.26</v>
      </c>
      <c r="W47" s="48">
        <f>IF(ISERROR(U47/Q47),0,((U47/Q47)*100))</f>
        <v>99.693220843429657</v>
      </c>
      <c r="X47" s="47">
        <v>0</v>
      </c>
      <c r="Y47" s="47" t="s">
        <v>49</v>
      </c>
      <c r="Z47" s="49">
        <v>0</v>
      </c>
      <c r="AA47" s="48">
        <v>0</v>
      </c>
      <c r="AB47" s="48">
        <v>100</v>
      </c>
      <c r="AC47" s="50"/>
    </row>
    <row r="48" spans="1:29" s="51" customFormat="1" ht="67.2">
      <c r="A48" s="43"/>
      <c r="B48" s="44" t="s">
        <v>140</v>
      </c>
      <c r="C48" s="44" t="s">
        <v>141</v>
      </c>
      <c r="D48" s="45">
        <v>40420</v>
      </c>
      <c r="E48" s="52" t="s">
        <v>5</v>
      </c>
      <c r="F48" s="52" t="s">
        <v>5</v>
      </c>
      <c r="G48" s="47" t="s">
        <v>45</v>
      </c>
      <c r="H48" s="47" t="s">
        <v>40</v>
      </c>
      <c r="I48" s="47" t="s">
        <v>46</v>
      </c>
      <c r="J48" s="47" t="s">
        <v>130</v>
      </c>
      <c r="K48" s="47" t="s">
        <v>131</v>
      </c>
      <c r="L48" s="47" t="s">
        <v>42</v>
      </c>
      <c r="M48" s="46" t="s">
        <v>62</v>
      </c>
      <c r="N48" s="47" t="s">
        <v>43</v>
      </c>
      <c r="O48" s="45">
        <v>2015</v>
      </c>
      <c r="P48" s="46">
        <v>1104164</v>
      </c>
      <c r="Q48" s="46">
        <v>1104164</v>
      </c>
      <c r="R48" s="46">
        <v>1104164</v>
      </c>
      <c r="S48" s="46">
        <v>1104164</v>
      </c>
      <c r="T48" s="46">
        <v>1101788.3999999999</v>
      </c>
      <c r="U48" s="46">
        <v>1101788.3999999999</v>
      </c>
      <c r="V48" s="46">
        <v>1101788.3999999999</v>
      </c>
      <c r="W48" s="48">
        <f>IF(ISERROR(U48/Q48),0,((U48/Q48)*100))</f>
        <v>99.784850801149091</v>
      </c>
      <c r="X48" s="47">
        <v>0</v>
      </c>
      <c r="Y48" s="47" t="s">
        <v>49</v>
      </c>
      <c r="Z48" s="49">
        <v>0</v>
      </c>
      <c r="AA48" s="48">
        <v>0</v>
      </c>
      <c r="AB48" s="48">
        <v>100</v>
      </c>
      <c r="AC48" s="50"/>
    </row>
    <row r="49" spans="1:29" s="51" customFormat="1" ht="101.4" customHeight="1">
      <c r="A49" s="43"/>
      <c r="B49" s="44" t="s">
        <v>142</v>
      </c>
      <c r="C49" s="44" t="s">
        <v>143</v>
      </c>
      <c r="D49" s="45">
        <v>40421</v>
      </c>
      <c r="E49" s="52" t="s">
        <v>5</v>
      </c>
      <c r="F49" s="52" t="s">
        <v>5</v>
      </c>
      <c r="G49" s="47" t="s">
        <v>45</v>
      </c>
      <c r="H49" s="47" t="s">
        <v>40</v>
      </c>
      <c r="I49" s="47" t="s">
        <v>46</v>
      </c>
      <c r="J49" s="47" t="s">
        <v>130</v>
      </c>
      <c r="K49" s="47" t="s">
        <v>131</v>
      </c>
      <c r="L49" s="47" t="s">
        <v>42</v>
      </c>
      <c r="M49" s="46" t="s">
        <v>62</v>
      </c>
      <c r="N49" s="47" t="s">
        <v>43</v>
      </c>
      <c r="O49" s="45">
        <v>2015</v>
      </c>
      <c r="P49" s="46">
        <v>1507225</v>
      </c>
      <c r="Q49" s="46">
        <v>1507225</v>
      </c>
      <c r="R49" s="46">
        <v>1507225</v>
      </c>
      <c r="S49" s="46">
        <v>1507225</v>
      </c>
      <c r="T49" s="46">
        <v>1462842.68</v>
      </c>
      <c r="U49" s="46">
        <v>1462842.68</v>
      </c>
      <c r="V49" s="46">
        <v>1462842.68</v>
      </c>
      <c r="W49" s="48">
        <f>IF(ISERROR(U49/Q49),0,((U49/Q49)*100))</f>
        <v>97.055362006336139</v>
      </c>
      <c r="X49" s="47">
        <v>0</v>
      </c>
      <c r="Y49" s="47" t="s">
        <v>49</v>
      </c>
      <c r="Z49" s="49">
        <v>0</v>
      </c>
      <c r="AA49" s="48">
        <v>0</v>
      </c>
      <c r="AB49" s="48">
        <v>100</v>
      </c>
      <c r="AC49" s="50"/>
    </row>
    <row r="50" spans="1:29" s="51" customFormat="1" ht="76.2" customHeight="1">
      <c r="A50" s="43"/>
      <c r="B50" s="44" t="s">
        <v>128</v>
      </c>
      <c r="C50" s="44" t="s">
        <v>129</v>
      </c>
      <c r="D50" s="45">
        <v>40422</v>
      </c>
      <c r="E50" s="52" t="s">
        <v>5</v>
      </c>
      <c r="F50" s="52" t="s">
        <v>5</v>
      </c>
      <c r="G50" s="47" t="s">
        <v>45</v>
      </c>
      <c r="H50" s="47" t="s">
        <v>40</v>
      </c>
      <c r="I50" s="47" t="s">
        <v>46</v>
      </c>
      <c r="J50" s="47" t="s">
        <v>130</v>
      </c>
      <c r="K50" s="47" t="s">
        <v>131</v>
      </c>
      <c r="L50" s="47" t="s">
        <v>42</v>
      </c>
      <c r="M50" s="46" t="s">
        <v>62</v>
      </c>
      <c r="N50" s="47" t="s">
        <v>43</v>
      </c>
      <c r="O50" s="45">
        <v>2015</v>
      </c>
      <c r="P50" s="46">
        <v>2229864</v>
      </c>
      <c r="Q50" s="46">
        <v>2229864</v>
      </c>
      <c r="R50" s="46">
        <v>2229864</v>
      </c>
      <c r="S50" s="46">
        <v>2229864</v>
      </c>
      <c r="T50" s="46">
        <v>2143071.4900000002</v>
      </c>
      <c r="U50" s="46">
        <v>2143071.4900000002</v>
      </c>
      <c r="V50" s="46">
        <v>2143071.4900000002</v>
      </c>
      <c r="W50" s="48">
        <f>IF(ISERROR(U50/Q50),0,((U50/Q50)*100))</f>
        <v>96.107721816218401</v>
      </c>
      <c r="X50" s="47">
        <v>0</v>
      </c>
      <c r="Y50" s="47" t="s">
        <v>49</v>
      </c>
      <c r="Z50" s="49">
        <v>0</v>
      </c>
      <c r="AA50" s="48">
        <v>0</v>
      </c>
      <c r="AB50" s="48">
        <v>100</v>
      </c>
      <c r="AC50" s="50"/>
    </row>
    <row r="51" spans="1:29" s="51" customFormat="1" ht="76.2" customHeight="1">
      <c r="A51" s="43"/>
      <c r="B51" s="44" t="s">
        <v>132</v>
      </c>
      <c r="C51" s="44" t="s">
        <v>133</v>
      </c>
      <c r="D51" s="45">
        <v>40423</v>
      </c>
      <c r="E51" s="52" t="s">
        <v>5</v>
      </c>
      <c r="F51" s="52" t="s">
        <v>5</v>
      </c>
      <c r="G51" s="47" t="s">
        <v>45</v>
      </c>
      <c r="H51" s="47" t="s">
        <v>40</v>
      </c>
      <c r="I51" s="47" t="s">
        <v>46</v>
      </c>
      <c r="J51" s="47" t="s">
        <v>130</v>
      </c>
      <c r="K51" s="47" t="s">
        <v>131</v>
      </c>
      <c r="L51" s="47" t="s">
        <v>42</v>
      </c>
      <c r="M51" s="46" t="s">
        <v>62</v>
      </c>
      <c r="N51" s="47" t="s">
        <v>43</v>
      </c>
      <c r="O51" s="45">
        <v>2015</v>
      </c>
      <c r="P51" s="46">
        <v>1702749</v>
      </c>
      <c r="Q51" s="46">
        <v>1702749</v>
      </c>
      <c r="R51" s="46">
        <v>1702749</v>
      </c>
      <c r="S51" s="46">
        <v>1702749</v>
      </c>
      <c r="T51" s="46">
        <v>1673043.33</v>
      </c>
      <c r="U51" s="46">
        <v>1673043.33</v>
      </c>
      <c r="V51" s="46">
        <v>1673043.33</v>
      </c>
      <c r="W51" s="48">
        <f>IF(ISERROR(U51/Q51),0,((U51/Q51)*100))</f>
        <v>98.255428721438093</v>
      </c>
      <c r="X51" s="47">
        <v>0</v>
      </c>
      <c r="Y51" s="47" t="s">
        <v>49</v>
      </c>
      <c r="Z51" s="49">
        <v>0</v>
      </c>
      <c r="AA51" s="48">
        <v>0</v>
      </c>
      <c r="AB51" s="48">
        <v>100</v>
      </c>
      <c r="AC51" s="50"/>
    </row>
    <row r="52" spans="1:29" s="51" customFormat="1" ht="76.2" customHeight="1">
      <c r="A52" s="43"/>
      <c r="B52" s="44" t="s">
        <v>144</v>
      </c>
      <c r="C52" s="44" t="s">
        <v>145</v>
      </c>
      <c r="D52" s="45">
        <v>40424</v>
      </c>
      <c r="E52" s="52" t="s">
        <v>5</v>
      </c>
      <c r="F52" s="52" t="s">
        <v>5</v>
      </c>
      <c r="G52" s="47" t="s">
        <v>45</v>
      </c>
      <c r="H52" s="47" t="s">
        <v>40</v>
      </c>
      <c r="I52" s="47" t="s">
        <v>46</v>
      </c>
      <c r="J52" s="47" t="s">
        <v>130</v>
      </c>
      <c r="K52" s="47" t="s">
        <v>131</v>
      </c>
      <c r="L52" s="47" t="s">
        <v>42</v>
      </c>
      <c r="M52" s="46" t="s">
        <v>62</v>
      </c>
      <c r="N52" s="47" t="s">
        <v>43</v>
      </c>
      <c r="O52" s="45">
        <v>2015</v>
      </c>
      <c r="P52" s="46">
        <v>807106</v>
      </c>
      <c r="Q52" s="46">
        <v>807106</v>
      </c>
      <c r="R52" s="46">
        <v>807106</v>
      </c>
      <c r="S52" s="46">
        <v>807106</v>
      </c>
      <c r="T52" s="46">
        <v>788321.34</v>
      </c>
      <c r="U52" s="46">
        <v>788321.34</v>
      </c>
      <c r="V52" s="46">
        <v>788321.34</v>
      </c>
      <c r="W52" s="48">
        <f>IF(ISERROR(U52/Q52),0,((U52/Q52)*100))</f>
        <v>97.672590712991848</v>
      </c>
      <c r="X52" s="47">
        <v>0</v>
      </c>
      <c r="Y52" s="47" t="s">
        <v>49</v>
      </c>
      <c r="Z52" s="49">
        <v>0</v>
      </c>
      <c r="AA52" s="48">
        <v>0</v>
      </c>
      <c r="AB52" s="48">
        <v>100</v>
      </c>
      <c r="AC52" s="50"/>
    </row>
    <row r="53" spans="1:29" s="51" customFormat="1" ht="76.2" customHeight="1">
      <c r="A53" s="43"/>
      <c r="B53" s="44" t="s">
        <v>146</v>
      </c>
      <c r="C53" s="44" t="s">
        <v>147</v>
      </c>
      <c r="D53" s="45">
        <v>40425</v>
      </c>
      <c r="E53" s="52" t="s">
        <v>5</v>
      </c>
      <c r="F53" s="52" t="s">
        <v>5</v>
      </c>
      <c r="G53" s="47" t="s">
        <v>45</v>
      </c>
      <c r="H53" s="47" t="s">
        <v>40</v>
      </c>
      <c r="I53" s="47" t="s">
        <v>46</v>
      </c>
      <c r="J53" s="47" t="s">
        <v>130</v>
      </c>
      <c r="K53" s="47" t="s">
        <v>131</v>
      </c>
      <c r="L53" s="47" t="s">
        <v>42</v>
      </c>
      <c r="M53" s="46" t="s">
        <v>62</v>
      </c>
      <c r="N53" s="47" t="s">
        <v>43</v>
      </c>
      <c r="O53" s="45">
        <v>2015</v>
      </c>
      <c r="P53" s="46">
        <v>880857</v>
      </c>
      <c r="Q53" s="46">
        <v>880857</v>
      </c>
      <c r="R53" s="46">
        <v>880857</v>
      </c>
      <c r="S53" s="46">
        <v>880857</v>
      </c>
      <c r="T53" s="46">
        <v>854551.22</v>
      </c>
      <c r="U53" s="46">
        <v>854551.22</v>
      </c>
      <c r="V53" s="46">
        <v>854551.22</v>
      </c>
      <c r="W53" s="48">
        <f>IF(ISERROR(U53/Q53),0,((U53/Q53)*100))</f>
        <v>97.013615149791619</v>
      </c>
      <c r="X53" s="47">
        <v>0</v>
      </c>
      <c r="Y53" s="47" t="s">
        <v>49</v>
      </c>
      <c r="Z53" s="49">
        <v>0</v>
      </c>
      <c r="AA53" s="48">
        <v>0</v>
      </c>
      <c r="AB53" s="48">
        <v>100</v>
      </c>
      <c r="AC53" s="50"/>
    </row>
    <row r="54" spans="1:29" s="51" customFormat="1" ht="76.2" customHeight="1">
      <c r="A54" s="43"/>
      <c r="B54" s="44" t="s">
        <v>148</v>
      </c>
      <c r="C54" s="44" t="s">
        <v>149</v>
      </c>
      <c r="D54" s="45">
        <v>40426</v>
      </c>
      <c r="E54" s="52" t="s">
        <v>5</v>
      </c>
      <c r="F54" s="52" t="s">
        <v>5</v>
      </c>
      <c r="G54" s="47" t="s">
        <v>45</v>
      </c>
      <c r="H54" s="47" t="s">
        <v>40</v>
      </c>
      <c r="I54" s="47" t="s">
        <v>46</v>
      </c>
      <c r="J54" s="47" t="s">
        <v>130</v>
      </c>
      <c r="K54" s="47" t="s">
        <v>131</v>
      </c>
      <c r="L54" s="47" t="s">
        <v>42</v>
      </c>
      <c r="M54" s="46" t="s">
        <v>62</v>
      </c>
      <c r="N54" s="47" t="s">
        <v>43</v>
      </c>
      <c r="O54" s="45">
        <v>2015</v>
      </c>
      <c r="P54" s="46">
        <v>1019455</v>
      </c>
      <c r="Q54" s="46">
        <v>1019455</v>
      </c>
      <c r="R54" s="46">
        <v>1019455</v>
      </c>
      <c r="S54" s="46">
        <v>1019455</v>
      </c>
      <c r="T54" s="46">
        <v>1005782.64</v>
      </c>
      <c r="U54" s="46">
        <v>1005782.64</v>
      </c>
      <c r="V54" s="46">
        <v>1005782.64</v>
      </c>
      <c r="W54" s="48">
        <f>IF(ISERROR(U54/Q54),0,((U54/Q54)*100))</f>
        <v>98.658855957349772</v>
      </c>
      <c r="X54" s="47">
        <v>0</v>
      </c>
      <c r="Y54" s="47" t="s">
        <v>49</v>
      </c>
      <c r="Z54" s="49">
        <v>0</v>
      </c>
      <c r="AA54" s="48">
        <v>0</v>
      </c>
      <c r="AB54" s="48">
        <v>100</v>
      </c>
      <c r="AC54" s="50"/>
    </row>
    <row r="55" spans="1:29" s="51" customFormat="1" ht="76.2" customHeight="1">
      <c r="A55" s="43"/>
      <c r="B55" s="44" t="s">
        <v>150</v>
      </c>
      <c r="C55" s="44" t="s">
        <v>151</v>
      </c>
      <c r="D55" s="45">
        <v>40427</v>
      </c>
      <c r="E55" s="52" t="s">
        <v>5</v>
      </c>
      <c r="F55" s="52" t="s">
        <v>5</v>
      </c>
      <c r="G55" s="47" t="s">
        <v>45</v>
      </c>
      <c r="H55" s="47" t="s">
        <v>40</v>
      </c>
      <c r="I55" s="47" t="s">
        <v>46</v>
      </c>
      <c r="J55" s="47" t="s">
        <v>130</v>
      </c>
      <c r="K55" s="47" t="s">
        <v>131</v>
      </c>
      <c r="L55" s="47" t="s">
        <v>42</v>
      </c>
      <c r="M55" s="46" t="s">
        <v>62</v>
      </c>
      <c r="N55" s="47" t="s">
        <v>43</v>
      </c>
      <c r="O55" s="45">
        <v>2015</v>
      </c>
      <c r="P55" s="46">
        <v>1026894</v>
      </c>
      <c r="Q55" s="46">
        <v>1026894</v>
      </c>
      <c r="R55" s="46">
        <v>1026894</v>
      </c>
      <c r="S55" s="46">
        <v>1026894</v>
      </c>
      <c r="T55" s="46">
        <v>1026819.28</v>
      </c>
      <c r="U55" s="46">
        <v>1026819.28</v>
      </c>
      <c r="V55" s="46">
        <v>1026819.28</v>
      </c>
      <c r="W55" s="48">
        <f>IF(ISERROR(U55/Q55),0,((U55/Q55)*100))</f>
        <v>99.992723689105219</v>
      </c>
      <c r="X55" s="47">
        <v>0</v>
      </c>
      <c r="Y55" s="47" t="s">
        <v>49</v>
      </c>
      <c r="Z55" s="49">
        <v>0</v>
      </c>
      <c r="AA55" s="48">
        <v>0</v>
      </c>
      <c r="AB55" s="48">
        <v>100</v>
      </c>
      <c r="AC55" s="50"/>
    </row>
    <row r="56" spans="1:29" s="51" customFormat="1" ht="76.2" customHeight="1">
      <c r="A56" s="43"/>
      <c r="B56" s="44" t="s">
        <v>152</v>
      </c>
      <c r="C56" s="44" t="s">
        <v>153</v>
      </c>
      <c r="D56" s="45">
        <v>40428</v>
      </c>
      <c r="E56" s="52" t="s">
        <v>5</v>
      </c>
      <c r="F56" s="52" t="s">
        <v>5</v>
      </c>
      <c r="G56" s="47" t="s">
        <v>45</v>
      </c>
      <c r="H56" s="47" t="s">
        <v>40</v>
      </c>
      <c r="I56" s="47" t="s">
        <v>46</v>
      </c>
      <c r="J56" s="47" t="s">
        <v>130</v>
      </c>
      <c r="K56" s="47" t="s">
        <v>131</v>
      </c>
      <c r="L56" s="47" t="s">
        <v>42</v>
      </c>
      <c r="M56" s="46" t="s">
        <v>62</v>
      </c>
      <c r="N56" s="47" t="s">
        <v>43</v>
      </c>
      <c r="O56" s="45">
        <v>2015</v>
      </c>
      <c r="P56" s="46">
        <v>640079</v>
      </c>
      <c r="Q56" s="46">
        <v>640079</v>
      </c>
      <c r="R56" s="46">
        <v>640079</v>
      </c>
      <c r="S56" s="46">
        <v>640079</v>
      </c>
      <c r="T56" s="46">
        <v>607068.12</v>
      </c>
      <c r="U56" s="46">
        <v>607068.12</v>
      </c>
      <c r="V56" s="46">
        <v>607068.12</v>
      </c>
      <c r="W56" s="48">
        <f>IF(ISERROR(U56/Q56),0,((U56/Q56)*100))</f>
        <v>94.842686605872089</v>
      </c>
      <c r="X56" s="47">
        <v>0</v>
      </c>
      <c r="Y56" s="47" t="s">
        <v>49</v>
      </c>
      <c r="Z56" s="49">
        <v>0</v>
      </c>
      <c r="AA56" s="48">
        <v>0</v>
      </c>
      <c r="AB56" s="48">
        <v>100</v>
      </c>
      <c r="AC56" s="50"/>
    </row>
    <row r="57" spans="1:29" s="51" customFormat="1" ht="76.2" customHeight="1">
      <c r="A57" s="43"/>
      <c r="B57" s="44" t="s">
        <v>154</v>
      </c>
      <c r="C57" s="44" t="s">
        <v>155</v>
      </c>
      <c r="D57" s="45">
        <v>40429</v>
      </c>
      <c r="E57" s="52" t="s">
        <v>5</v>
      </c>
      <c r="F57" s="52" t="s">
        <v>5</v>
      </c>
      <c r="G57" s="47" t="s">
        <v>45</v>
      </c>
      <c r="H57" s="47" t="s">
        <v>40</v>
      </c>
      <c r="I57" s="47" t="s">
        <v>46</v>
      </c>
      <c r="J57" s="47" t="s">
        <v>130</v>
      </c>
      <c r="K57" s="47" t="s">
        <v>131</v>
      </c>
      <c r="L57" s="47" t="s">
        <v>42</v>
      </c>
      <c r="M57" s="46" t="s">
        <v>62</v>
      </c>
      <c r="N57" s="47" t="s">
        <v>43</v>
      </c>
      <c r="O57" s="45">
        <v>2015</v>
      </c>
      <c r="P57" s="46">
        <v>840526</v>
      </c>
      <c r="Q57" s="46">
        <v>840526</v>
      </c>
      <c r="R57" s="46">
        <v>840526</v>
      </c>
      <c r="S57" s="46">
        <v>840526</v>
      </c>
      <c r="T57" s="46">
        <v>815660.9</v>
      </c>
      <c r="U57" s="46">
        <v>815660.9</v>
      </c>
      <c r="V57" s="46">
        <v>815660.9</v>
      </c>
      <c r="W57" s="48">
        <f>IF(ISERROR(U57/Q57),0,((U57/Q57)*100))</f>
        <v>97.041721493445777</v>
      </c>
      <c r="X57" s="47">
        <v>0</v>
      </c>
      <c r="Y57" s="47" t="s">
        <v>49</v>
      </c>
      <c r="Z57" s="49">
        <v>0</v>
      </c>
      <c r="AA57" s="48">
        <v>0</v>
      </c>
      <c r="AB57" s="48">
        <v>100</v>
      </c>
      <c r="AC57" s="50"/>
    </row>
    <row r="58" spans="1:29" s="51" customFormat="1" ht="76.2" customHeight="1">
      <c r="A58" s="43"/>
      <c r="B58" s="44" t="s">
        <v>134</v>
      </c>
      <c r="C58" s="44" t="s">
        <v>135</v>
      </c>
      <c r="D58" s="45">
        <v>40430</v>
      </c>
      <c r="E58" s="52" t="s">
        <v>5</v>
      </c>
      <c r="F58" s="52" t="s">
        <v>5</v>
      </c>
      <c r="G58" s="47" t="s">
        <v>45</v>
      </c>
      <c r="H58" s="47" t="s">
        <v>40</v>
      </c>
      <c r="I58" s="47" t="s">
        <v>46</v>
      </c>
      <c r="J58" s="47" t="s">
        <v>130</v>
      </c>
      <c r="K58" s="47" t="s">
        <v>131</v>
      </c>
      <c r="L58" s="47" t="s">
        <v>42</v>
      </c>
      <c r="M58" s="46" t="s">
        <v>48</v>
      </c>
      <c r="N58" s="47" t="s">
        <v>43</v>
      </c>
      <c r="O58" s="45">
        <v>2015</v>
      </c>
      <c r="P58" s="46">
        <v>1850000</v>
      </c>
      <c r="Q58" s="46">
        <v>1850000</v>
      </c>
      <c r="R58" s="46">
        <v>1850000</v>
      </c>
      <c r="S58" s="46">
        <v>1850000</v>
      </c>
      <c r="T58" s="46">
        <v>1846008.51</v>
      </c>
      <c r="U58" s="46">
        <v>1846008.51</v>
      </c>
      <c r="V58" s="46">
        <v>1846008.51</v>
      </c>
      <c r="W58" s="48">
        <f>IF(ISERROR(U58/Q58),0,((U58/Q58)*100))</f>
        <v>99.784243783783793</v>
      </c>
      <c r="X58" s="47">
        <v>0</v>
      </c>
      <c r="Y58" s="47" t="s">
        <v>49</v>
      </c>
      <c r="Z58" s="49">
        <v>0</v>
      </c>
      <c r="AA58" s="48">
        <v>0</v>
      </c>
      <c r="AB58" s="48">
        <v>100</v>
      </c>
      <c r="AC58" s="50"/>
    </row>
    <row r="59" spans="1:29" s="51" customFormat="1" ht="87" customHeight="1">
      <c r="A59" s="43"/>
      <c r="B59" s="44" t="s">
        <v>156</v>
      </c>
      <c r="C59" s="44" t="s">
        <v>157</v>
      </c>
      <c r="D59" s="45">
        <v>40431</v>
      </c>
      <c r="E59" s="52" t="s">
        <v>5</v>
      </c>
      <c r="F59" s="52" t="s">
        <v>5</v>
      </c>
      <c r="G59" s="47" t="s">
        <v>45</v>
      </c>
      <c r="H59" s="47" t="s">
        <v>40</v>
      </c>
      <c r="I59" s="47" t="s">
        <v>46</v>
      </c>
      <c r="J59" s="47" t="s">
        <v>130</v>
      </c>
      <c r="K59" s="47" t="s">
        <v>131</v>
      </c>
      <c r="L59" s="47" t="s">
        <v>42</v>
      </c>
      <c r="M59" s="46" t="s">
        <v>62</v>
      </c>
      <c r="N59" s="47" t="s">
        <v>43</v>
      </c>
      <c r="O59" s="45">
        <v>2015</v>
      </c>
      <c r="P59" s="46">
        <v>294823</v>
      </c>
      <c r="Q59" s="46">
        <v>294823</v>
      </c>
      <c r="R59" s="46">
        <v>294823</v>
      </c>
      <c r="S59" s="46">
        <v>294823</v>
      </c>
      <c r="T59" s="46">
        <v>291080.40000000002</v>
      </c>
      <c r="U59" s="46">
        <v>291080.40000000002</v>
      </c>
      <c r="V59" s="46">
        <v>291080.40000000002</v>
      </c>
      <c r="W59" s="48">
        <f>IF(ISERROR(U59/Q59),0,((U59/Q59)*100))</f>
        <v>98.730560370120386</v>
      </c>
      <c r="X59" s="47">
        <v>0</v>
      </c>
      <c r="Y59" s="47" t="s">
        <v>49</v>
      </c>
      <c r="Z59" s="49">
        <v>0</v>
      </c>
      <c r="AA59" s="48">
        <v>0</v>
      </c>
      <c r="AB59" s="48">
        <v>100</v>
      </c>
      <c r="AC59" s="50"/>
    </row>
    <row r="60" spans="1:29" s="51" customFormat="1" ht="87" customHeight="1">
      <c r="A60" s="43"/>
      <c r="B60" s="44" t="s">
        <v>158</v>
      </c>
      <c r="C60" s="44" t="s">
        <v>159</v>
      </c>
      <c r="D60" s="45">
        <v>40432</v>
      </c>
      <c r="E60" s="52" t="s">
        <v>5</v>
      </c>
      <c r="F60" s="52" t="s">
        <v>5</v>
      </c>
      <c r="G60" s="47" t="s">
        <v>45</v>
      </c>
      <c r="H60" s="47" t="s">
        <v>40</v>
      </c>
      <c r="I60" s="47" t="s">
        <v>46</v>
      </c>
      <c r="J60" s="47" t="s">
        <v>130</v>
      </c>
      <c r="K60" s="47" t="s">
        <v>131</v>
      </c>
      <c r="L60" s="47" t="s">
        <v>42</v>
      </c>
      <c r="M60" s="46" t="s">
        <v>62</v>
      </c>
      <c r="N60" s="47" t="s">
        <v>43</v>
      </c>
      <c r="O60" s="45">
        <v>2015</v>
      </c>
      <c r="P60" s="46">
        <v>155967</v>
      </c>
      <c r="Q60" s="46">
        <v>155967</v>
      </c>
      <c r="R60" s="46">
        <v>155967</v>
      </c>
      <c r="S60" s="46">
        <v>155967</v>
      </c>
      <c r="T60" s="46">
        <v>151085.57</v>
      </c>
      <c r="U60" s="46">
        <v>151085.57</v>
      </c>
      <c r="V60" s="46">
        <v>151085.57</v>
      </c>
      <c r="W60" s="48">
        <f>IF(ISERROR(U60/Q60),0,((U60/Q60)*100))</f>
        <v>96.87021613546456</v>
      </c>
      <c r="X60" s="47">
        <v>0</v>
      </c>
      <c r="Y60" s="47" t="s">
        <v>49</v>
      </c>
      <c r="Z60" s="49">
        <v>0</v>
      </c>
      <c r="AA60" s="48">
        <v>0</v>
      </c>
      <c r="AB60" s="48">
        <v>100</v>
      </c>
      <c r="AC60" s="50"/>
    </row>
    <row r="61" spans="1:29" s="51" customFormat="1" ht="87" customHeight="1">
      <c r="A61" s="43"/>
      <c r="B61" s="44" t="s">
        <v>160</v>
      </c>
      <c r="C61" s="44" t="s">
        <v>161</v>
      </c>
      <c r="D61" s="45">
        <v>40433</v>
      </c>
      <c r="E61" s="52" t="s">
        <v>5</v>
      </c>
      <c r="F61" s="52" t="s">
        <v>5</v>
      </c>
      <c r="G61" s="47" t="s">
        <v>45</v>
      </c>
      <c r="H61" s="47" t="s">
        <v>40</v>
      </c>
      <c r="I61" s="47" t="s">
        <v>46</v>
      </c>
      <c r="J61" s="47" t="s">
        <v>130</v>
      </c>
      <c r="K61" s="47" t="s">
        <v>131</v>
      </c>
      <c r="L61" s="47" t="s">
        <v>42</v>
      </c>
      <c r="M61" s="46" t="s">
        <v>62</v>
      </c>
      <c r="N61" s="47" t="s">
        <v>43</v>
      </c>
      <c r="O61" s="45">
        <v>2015</v>
      </c>
      <c r="P61" s="46">
        <v>221359</v>
      </c>
      <c r="Q61" s="46">
        <v>221359</v>
      </c>
      <c r="R61" s="46">
        <v>221359</v>
      </c>
      <c r="S61" s="46">
        <v>221359</v>
      </c>
      <c r="T61" s="46">
        <v>216117.46</v>
      </c>
      <c r="U61" s="46">
        <v>216117.46</v>
      </c>
      <c r="V61" s="46">
        <v>216117.46</v>
      </c>
      <c r="W61" s="48">
        <f>IF(ISERROR(U61/Q61),0,((U61/Q61)*100))</f>
        <v>97.632108927127419</v>
      </c>
      <c r="X61" s="47">
        <v>0</v>
      </c>
      <c r="Y61" s="47" t="s">
        <v>49</v>
      </c>
      <c r="Z61" s="49">
        <v>0</v>
      </c>
      <c r="AA61" s="48">
        <v>0</v>
      </c>
      <c r="AB61" s="48">
        <v>100</v>
      </c>
      <c r="AC61" s="50"/>
    </row>
    <row r="62" spans="1:29" s="51" customFormat="1" ht="87" customHeight="1">
      <c r="A62" s="43"/>
      <c r="B62" s="44" t="s">
        <v>162</v>
      </c>
      <c r="C62" s="44" t="s">
        <v>163</v>
      </c>
      <c r="D62" s="45">
        <v>40434</v>
      </c>
      <c r="E62" s="52" t="s">
        <v>5</v>
      </c>
      <c r="F62" s="52" t="s">
        <v>5</v>
      </c>
      <c r="G62" s="47" t="s">
        <v>45</v>
      </c>
      <c r="H62" s="47" t="s">
        <v>40</v>
      </c>
      <c r="I62" s="47" t="s">
        <v>46</v>
      </c>
      <c r="J62" s="47" t="s">
        <v>130</v>
      </c>
      <c r="K62" s="47" t="s">
        <v>131</v>
      </c>
      <c r="L62" s="47" t="s">
        <v>42</v>
      </c>
      <c r="M62" s="46" t="s">
        <v>62</v>
      </c>
      <c r="N62" s="47" t="s">
        <v>43</v>
      </c>
      <c r="O62" s="45">
        <v>2015</v>
      </c>
      <c r="P62" s="46">
        <v>435169</v>
      </c>
      <c r="Q62" s="46">
        <v>435169</v>
      </c>
      <c r="R62" s="46">
        <v>435169</v>
      </c>
      <c r="S62" s="46">
        <v>435169</v>
      </c>
      <c r="T62" s="46">
        <v>404454.65</v>
      </c>
      <c r="U62" s="46">
        <v>404454.65</v>
      </c>
      <c r="V62" s="46">
        <v>404454.65</v>
      </c>
      <c r="W62" s="48">
        <f>IF(ISERROR(U62/Q62),0,((U62/Q62)*100))</f>
        <v>92.941971969510703</v>
      </c>
      <c r="X62" s="47">
        <v>0</v>
      </c>
      <c r="Y62" s="47" t="s">
        <v>49</v>
      </c>
      <c r="Z62" s="49">
        <v>0</v>
      </c>
      <c r="AA62" s="48">
        <v>0</v>
      </c>
      <c r="AB62" s="48">
        <v>100</v>
      </c>
      <c r="AC62" s="50"/>
    </row>
    <row r="63" spans="1:29" s="51" customFormat="1" ht="82.8" customHeight="1">
      <c r="A63" s="43"/>
      <c r="B63" s="44" t="s">
        <v>164</v>
      </c>
      <c r="C63" s="44" t="s">
        <v>165</v>
      </c>
      <c r="D63" s="45">
        <v>40435</v>
      </c>
      <c r="E63" s="52" t="s">
        <v>5</v>
      </c>
      <c r="F63" s="52" t="s">
        <v>5</v>
      </c>
      <c r="G63" s="47" t="s">
        <v>45</v>
      </c>
      <c r="H63" s="47" t="s">
        <v>40</v>
      </c>
      <c r="I63" s="47" t="s">
        <v>46</v>
      </c>
      <c r="J63" s="47" t="s">
        <v>130</v>
      </c>
      <c r="K63" s="47" t="s">
        <v>131</v>
      </c>
      <c r="L63" s="47" t="s">
        <v>42</v>
      </c>
      <c r="M63" s="46" t="s">
        <v>62</v>
      </c>
      <c r="N63" s="47" t="s">
        <v>43</v>
      </c>
      <c r="O63" s="45">
        <v>2015</v>
      </c>
      <c r="P63" s="46">
        <v>488826</v>
      </c>
      <c r="Q63" s="46">
        <v>488826</v>
      </c>
      <c r="R63" s="46">
        <v>488826</v>
      </c>
      <c r="S63" s="46">
        <v>488826</v>
      </c>
      <c r="T63" s="46">
        <v>475102</v>
      </c>
      <c r="U63" s="46">
        <v>475102</v>
      </c>
      <c r="V63" s="46">
        <v>475102</v>
      </c>
      <c r="W63" s="48">
        <f>IF(ISERROR(U63/Q63),0,((U63/Q63)*100))</f>
        <v>97.192457029699725</v>
      </c>
      <c r="X63" s="47">
        <v>0</v>
      </c>
      <c r="Y63" s="47" t="s">
        <v>49</v>
      </c>
      <c r="Z63" s="49">
        <v>0</v>
      </c>
      <c r="AA63" s="48">
        <v>0</v>
      </c>
      <c r="AB63" s="48">
        <v>100</v>
      </c>
      <c r="AC63" s="50"/>
    </row>
    <row r="64" spans="1:29" s="51" customFormat="1" ht="100.8">
      <c r="A64" s="43"/>
      <c r="B64" s="44" t="s">
        <v>136</v>
      </c>
      <c r="C64" s="44" t="s">
        <v>137</v>
      </c>
      <c r="D64" s="45">
        <v>40436</v>
      </c>
      <c r="E64" s="52" t="s">
        <v>5</v>
      </c>
      <c r="F64" s="52" t="s">
        <v>5</v>
      </c>
      <c r="G64" s="47" t="s">
        <v>45</v>
      </c>
      <c r="H64" s="47" t="s">
        <v>40</v>
      </c>
      <c r="I64" s="47" t="s">
        <v>46</v>
      </c>
      <c r="J64" s="47" t="s">
        <v>130</v>
      </c>
      <c r="K64" s="47" t="s">
        <v>131</v>
      </c>
      <c r="L64" s="47" t="s">
        <v>42</v>
      </c>
      <c r="M64" s="46" t="s">
        <v>48</v>
      </c>
      <c r="N64" s="47" t="s">
        <v>43</v>
      </c>
      <c r="O64" s="45">
        <v>2015</v>
      </c>
      <c r="P64" s="46">
        <v>350000</v>
      </c>
      <c r="Q64" s="46">
        <v>350000</v>
      </c>
      <c r="R64" s="46">
        <v>350000</v>
      </c>
      <c r="S64" s="46">
        <v>350000</v>
      </c>
      <c r="T64" s="46">
        <v>347522.59</v>
      </c>
      <c r="U64" s="46">
        <v>347522.59</v>
      </c>
      <c r="V64" s="46">
        <v>347522.59</v>
      </c>
      <c r="W64" s="48">
        <f>IF(ISERROR(U64/Q64),0,((U64/Q64)*100))</f>
        <v>99.292168571428576</v>
      </c>
      <c r="X64" s="47">
        <v>0</v>
      </c>
      <c r="Y64" s="47" t="s">
        <v>97</v>
      </c>
      <c r="Z64" s="49">
        <v>0</v>
      </c>
      <c r="AA64" s="48">
        <v>0</v>
      </c>
      <c r="AB64" s="48">
        <v>100</v>
      </c>
      <c r="AC64" s="50"/>
    </row>
    <row r="65" spans="1:29" s="51" customFormat="1" ht="68.400000000000006" customHeight="1">
      <c r="A65" s="43"/>
      <c r="B65" s="44" t="s">
        <v>170</v>
      </c>
      <c r="C65" s="44" t="s">
        <v>171</v>
      </c>
      <c r="D65" s="52" t="s">
        <v>172</v>
      </c>
      <c r="E65" s="52" t="s">
        <v>5</v>
      </c>
      <c r="F65" s="52" t="s">
        <v>5</v>
      </c>
      <c r="G65" s="47" t="s">
        <v>173</v>
      </c>
      <c r="H65" s="47" t="s">
        <v>68</v>
      </c>
      <c r="I65" s="47" t="s">
        <v>46</v>
      </c>
      <c r="J65" s="47" t="s">
        <v>130</v>
      </c>
      <c r="K65" s="47" t="s">
        <v>131</v>
      </c>
      <c r="L65" s="47" t="s">
        <v>174</v>
      </c>
      <c r="M65" s="46" t="s">
        <v>52</v>
      </c>
      <c r="N65" s="47" t="s">
        <v>43</v>
      </c>
      <c r="O65" s="45">
        <v>2015</v>
      </c>
      <c r="P65" s="46">
        <v>150000</v>
      </c>
      <c r="Q65" s="46">
        <v>150000</v>
      </c>
      <c r="R65" s="46">
        <v>150000</v>
      </c>
      <c r="S65" s="46">
        <v>150000</v>
      </c>
      <c r="T65" s="46">
        <v>0</v>
      </c>
      <c r="U65" s="46">
        <v>0</v>
      </c>
      <c r="V65" s="46">
        <v>0</v>
      </c>
      <c r="W65" s="48">
        <f>IF(ISERROR(U65/Q65),0,((U65/Q65)*100))</f>
        <v>0</v>
      </c>
      <c r="X65" s="47">
        <v>0</v>
      </c>
      <c r="Y65" s="47" t="s">
        <v>97</v>
      </c>
      <c r="Z65" s="49">
        <v>200</v>
      </c>
      <c r="AA65" s="48">
        <v>0</v>
      </c>
      <c r="AB65" s="48">
        <v>0</v>
      </c>
      <c r="AC65" s="50"/>
    </row>
    <row r="66" spans="1:29" s="51" customFormat="1" ht="68.400000000000006" customHeight="1">
      <c r="A66" s="43"/>
      <c r="B66" s="44" t="s">
        <v>175</v>
      </c>
      <c r="C66" s="44" t="s">
        <v>176</v>
      </c>
      <c r="D66" s="52" t="s">
        <v>177</v>
      </c>
      <c r="E66" s="52" t="s">
        <v>5</v>
      </c>
      <c r="F66" s="52" t="s">
        <v>5</v>
      </c>
      <c r="G66" s="47" t="s">
        <v>178</v>
      </c>
      <c r="H66" s="47" t="s">
        <v>37</v>
      </c>
      <c r="I66" s="47" t="s">
        <v>46</v>
      </c>
      <c r="J66" s="47" t="s">
        <v>130</v>
      </c>
      <c r="K66" s="47" t="s">
        <v>131</v>
      </c>
      <c r="L66" s="47" t="s">
        <v>174</v>
      </c>
      <c r="M66" s="46" t="s">
        <v>52</v>
      </c>
      <c r="N66" s="47" t="s">
        <v>43</v>
      </c>
      <c r="O66" s="45">
        <v>2015</v>
      </c>
      <c r="P66" s="46">
        <v>150000</v>
      </c>
      <c r="Q66" s="46">
        <v>150000</v>
      </c>
      <c r="R66" s="46">
        <v>150000</v>
      </c>
      <c r="S66" s="46">
        <v>150000</v>
      </c>
      <c r="T66" s="46">
        <v>0</v>
      </c>
      <c r="U66" s="46">
        <v>0</v>
      </c>
      <c r="V66" s="46">
        <v>0</v>
      </c>
      <c r="W66" s="48">
        <f>IF(ISERROR(U66/Q66),0,((U66/Q66)*100))</f>
        <v>0</v>
      </c>
      <c r="X66" s="47">
        <v>0</v>
      </c>
      <c r="Y66" s="47" t="s">
        <v>97</v>
      </c>
      <c r="Z66" s="49">
        <v>200</v>
      </c>
      <c r="AA66" s="48">
        <v>0</v>
      </c>
      <c r="AB66" s="48">
        <v>0</v>
      </c>
      <c r="AC66" s="50"/>
    </row>
    <row r="67" spans="1:29" s="51" customFormat="1" ht="68.400000000000006" customHeight="1">
      <c r="A67" s="43"/>
      <c r="B67" s="44" t="s">
        <v>179</v>
      </c>
      <c r="C67" s="44" t="s">
        <v>180</v>
      </c>
      <c r="D67" s="52" t="s">
        <v>181</v>
      </c>
      <c r="E67" s="52" t="s">
        <v>5</v>
      </c>
      <c r="F67" s="52" t="s">
        <v>5</v>
      </c>
      <c r="G67" s="47" t="s">
        <v>182</v>
      </c>
      <c r="H67" s="47" t="s">
        <v>68</v>
      </c>
      <c r="I67" s="47" t="s">
        <v>46</v>
      </c>
      <c r="J67" s="47" t="s">
        <v>130</v>
      </c>
      <c r="K67" s="47" t="s">
        <v>131</v>
      </c>
      <c r="L67" s="47" t="s">
        <v>174</v>
      </c>
      <c r="M67" s="46" t="s">
        <v>52</v>
      </c>
      <c r="N67" s="47" t="s">
        <v>43</v>
      </c>
      <c r="O67" s="45">
        <v>2015</v>
      </c>
      <c r="P67" s="46">
        <v>120000</v>
      </c>
      <c r="Q67" s="46">
        <v>120000</v>
      </c>
      <c r="R67" s="46">
        <v>120000</v>
      </c>
      <c r="S67" s="46">
        <v>120000</v>
      </c>
      <c r="T67" s="46">
        <v>0</v>
      </c>
      <c r="U67" s="46">
        <v>0</v>
      </c>
      <c r="V67" s="46">
        <v>0</v>
      </c>
      <c r="W67" s="48">
        <f>IF(ISERROR(U67/Q67),0,((U67/Q67)*100))</f>
        <v>0</v>
      </c>
      <c r="X67" s="47">
        <v>0</v>
      </c>
      <c r="Y67" s="47" t="s">
        <v>97</v>
      </c>
      <c r="Z67" s="49">
        <v>150</v>
      </c>
      <c r="AA67" s="48">
        <v>0</v>
      </c>
      <c r="AB67" s="48">
        <v>0</v>
      </c>
      <c r="AC67" s="50"/>
    </row>
    <row r="68" spans="1:29" s="51" customFormat="1" ht="68.400000000000006" customHeight="1">
      <c r="A68" s="43"/>
      <c r="B68" s="44" t="s">
        <v>183</v>
      </c>
      <c r="C68" s="44" t="s">
        <v>184</v>
      </c>
      <c r="D68" s="52" t="s">
        <v>185</v>
      </c>
      <c r="E68" s="52" t="s">
        <v>5</v>
      </c>
      <c r="F68" s="52" t="s">
        <v>5</v>
      </c>
      <c r="G68" s="47" t="s">
        <v>69</v>
      </c>
      <c r="H68" s="47" t="s">
        <v>68</v>
      </c>
      <c r="I68" s="47" t="s">
        <v>46</v>
      </c>
      <c r="J68" s="47" t="s">
        <v>130</v>
      </c>
      <c r="K68" s="47" t="s">
        <v>131</v>
      </c>
      <c r="L68" s="47" t="s">
        <v>174</v>
      </c>
      <c r="M68" s="46" t="s">
        <v>52</v>
      </c>
      <c r="N68" s="47" t="s">
        <v>43</v>
      </c>
      <c r="O68" s="45">
        <v>2015</v>
      </c>
      <c r="P68" s="46">
        <v>144703</v>
      </c>
      <c r="Q68" s="46">
        <v>144703</v>
      </c>
      <c r="R68" s="46">
        <v>144703</v>
      </c>
      <c r="S68" s="46">
        <v>144703</v>
      </c>
      <c r="T68" s="46">
        <v>0</v>
      </c>
      <c r="U68" s="46">
        <v>0</v>
      </c>
      <c r="V68" s="46">
        <v>0</v>
      </c>
      <c r="W68" s="48">
        <f>IF(ISERROR(U68/Q68),0,((U68/Q68)*100))</f>
        <v>0</v>
      </c>
      <c r="X68" s="47">
        <v>0</v>
      </c>
      <c r="Y68" s="47" t="s">
        <v>97</v>
      </c>
      <c r="Z68" s="49">
        <v>200</v>
      </c>
      <c r="AA68" s="48">
        <v>0</v>
      </c>
      <c r="AB68" s="48">
        <v>0</v>
      </c>
      <c r="AC68" s="50"/>
    </row>
    <row r="69" spans="1:29" s="51" customFormat="1" ht="61.8" customHeight="1">
      <c r="A69" s="43"/>
      <c r="B69" s="44" t="s">
        <v>186</v>
      </c>
      <c r="C69" s="44" t="s">
        <v>187</v>
      </c>
      <c r="D69" s="52" t="s">
        <v>188</v>
      </c>
      <c r="E69" s="52" t="s">
        <v>5</v>
      </c>
      <c r="F69" s="52" t="s">
        <v>5</v>
      </c>
      <c r="G69" s="47" t="s">
        <v>173</v>
      </c>
      <c r="H69" s="47" t="s">
        <v>68</v>
      </c>
      <c r="I69" s="47" t="s">
        <v>46</v>
      </c>
      <c r="J69" s="47" t="s">
        <v>130</v>
      </c>
      <c r="K69" s="47" t="s">
        <v>131</v>
      </c>
      <c r="L69" s="47" t="s">
        <v>174</v>
      </c>
      <c r="M69" s="46" t="s">
        <v>52</v>
      </c>
      <c r="N69" s="47" t="s">
        <v>43</v>
      </c>
      <c r="O69" s="45">
        <v>2015</v>
      </c>
      <c r="P69" s="46">
        <v>150000</v>
      </c>
      <c r="Q69" s="46">
        <v>150000</v>
      </c>
      <c r="R69" s="46">
        <v>150000</v>
      </c>
      <c r="S69" s="46">
        <v>150000</v>
      </c>
      <c r="T69" s="46">
        <v>0</v>
      </c>
      <c r="U69" s="46">
        <v>0</v>
      </c>
      <c r="V69" s="46">
        <v>0</v>
      </c>
      <c r="W69" s="48">
        <f>IF(ISERROR(U69/Q69),0,((U69/Q69)*100))</f>
        <v>0</v>
      </c>
      <c r="X69" s="47">
        <v>0</v>
      </c>
      <c r="Y69" s="47" t="s">
        <v>97</v>
      </c>
      <c r="Z69" s="49">
        <v>200</v>
      </c>
      <c r="AA69" s="48">
        <v>0</v>
      </c>
      <c r="AB69" s="48">
        <v>0</v>
      </c>
      <c r="AC69" s="50"/>
    </row>
    <row r="70" spans="1:29" s="51" customFormat="1" ht="61.8" customHeight="1">
      <c r="A70" s="43"/>
      <c r="B70" s="44" t="s">
        <v>189</v>
      </c>
      <c r="C70" s="44" t="s">
        <v>190</v>
      </c>
      <c r="D70" s="52" t="s">
        <v>191</v>
      </c>
      <c r="E70" s="52" t="s">
        <v>5</v>
      </c>
      <c r="F70" s="52" t="s">
        <v>5</v>
      </c>
      <c r="G70" s="47" t="s">
        <v>173</v>
      </c>
      <c r="H70" s="47" t="s">
        <v>68</v>
      </c>
      <c r="I70" s="47" t="s">
        <v>46</v>
      </c>
      <c r="J70" s="47" t="s">
        <v>130</v>
      </c>
      <c r="K70" s="47" t="s">
        <v>131</v>
      </c>
      <c r="L70" s="47" t="s">
        <v>174</v>
      </c>
      <c r="M70" s="46" t="s">
        <v>52</v>
      </c>
      <c r="N70" s="47" t="s">
        <v>43</v>
      </c>
      <c r="O70" s="45">
        <v>2015</v>
      </c>
      <c r="P70" s="46">
        <v>150000</v>
      </c>
      <c r="Q70" s="46">
        <v>150000</v>
      </c>
      <c r="R70" s="46">
        <v>150000</v>
      </c>
      <c r="S70" s="46">
        <v>150000</v>
      </c>
      <c r="T70" s="46">
        <v>0</v>
      </c>
      <c r="U70" s="46">
        <v>0</v>
      </c>
      <c r="V70" s="46">
        <v>0</v>
      </c>
      <c r="W70" s="48">
        <f>IF(ISERROR(U70/Q70),0,((U70/Q70)*100))</f>
        <v>0</v>
      </c>
      <c r="X70" s="47">
        <v>0</v>
      </c>
      <c r="Y70" s="47" t="s">
        <v>97</v>
      </c>
      <c r="Z70" s="49">
        <v>200</v>
      </c>
      <c r="AA70" s="48">
        <v>0</v>
      </c>
      <c r="AB70" s="48">
        <v>0</v>
      </c>
      <c r="AC70" s="50"/>
    </row>
    <row r="71" spans="1:29" s="51" customFormat="1" ht="85.2" customHeight="1">
      <c r="A71" s="43"/>
      <c r="B71" s="44" t="s">
        <v>192</v>
      </c>
      <c r="C71" s="44" t="s">
        <v>193</v>
      </c>
      <c r="D71" s="52" t="s">
        <v>194</v>
      </c>
      <c r="E71" s="52" t="s">
        <v>5</v>
      </c>
      <c r="F71" s="52" t="s">
        <v>5</v>
      </c>
      <c r="G71" s="47" t="s">
        <v>173</v>
      </c>
      <c r="H71" s="47" t="s">
        <v>68</v>
      </c>
      <c r="I71" s="47" t="s">
        <v>46</v>
      </c>
      <c r="J71" s="47" t="s">
        <v>130</v>
      </c>
      <c r="K71" s="47" t="s">
        <v>131</v>
      </c>
      <c r="L71" s="47" t="s">
        <v>174</v>
      </c>
      <c r="M71" s="46" t="s">
        <v>61</v>
      </c>
      <c r="N71" s="47" t="s">
        <v>43</v>
      </c>
      <c r="O71" s="45">
        <v>2015</v>
      </c>
      <c r="P71" s="46">
        <v>52500</v>
      </c>
      <c r="Q71" s="46">
        <v>52500</v>
      </c>
      <c r="R71" s="46">
        <v>52500</v>
      </c>
      <c r="S71" s="46">
        <v>52500</v>
      </c>
      <c r="T71" s="46">
        <v>0</v>
      </c>
      <c r="U71" s="46">
        <v>0</v>
      </c>
      <c r="V71" s="46">
        <v>0</v>
      </c>
      <c r="W71" s="48">
        <f>IF(ISERROR(U71/Q71),0,((U71/Q71)*100))</f>
        <v>0</v>
      </c>
      <c r="X71" s="47">
        <v>0</v>
      </c>
      <c r="Y71" s="47" t="s">
        <v>97</v>
      </c>
      <c r="Z71" s="49">
        <v>2</v>
      </c>
      <c r="AA71" s="48">
        <v>0</v>
      </c>
      <c r="AB71" s="48">
        <v>0</v>
      </c>
      <c r="AC71" s="50"/>
    </row>
    <row r="72" spans="1:29" s="51" customFormat="1" ht="90.6" customHeight="1">
      <c r="A72" s="43"/>
      <c r="B72" s="44" t="s">
        <v>195</v>
      </c>
      <c r="C72" s="44" t="s">
        <v>196</v>
      </c>
      <c r="D72" s="52" t="s">
        <v>197</v>
      </c>
      <c r="E72" s="52" t="s">
        <v>5</v>
      </c>
      <c r="F72" s="52" t="s">
        <v>5</v>
      </c>
      <c r="G72" s="47" t="s">
        <v>173</v>
      </c>
      <c r="H72" s="47" t="s">
        <v>68</v>
      </c>
      <c r="I72" s="47" t="s">
        <v>46</v>
      </c>
      <c r="J72" s="47" t="s">
        <v>130</v>
      </c>
      <c r="K72" s="47" t="s">
        <v>131</v>
      </c>
      <c r="L72" s="47" t="s">
        <v>174</v>
      </c>
      <c r="M72" s="46" t="s">
        <v>61</v>
      </c>
      <c r="N72" s="47" t="s">
        <v>43</v>
      </c>
      <c r="O72" s="45">
        <v>2015</v>
      </c>
      <c r="P72" s="46">
        <v>400000</v>
      </c>
      <c r="Q72" s="46">
        <v>400000</v>
      </c>
      <c r="R72" s="46">
        <v>400000</v>
      </c>
      <c r="S72" s="46">
        <v>400000</v>
      </c>
      <c r="T72" s="46">
        <v>0</v>
      </c>
      <c r="U72" s="46">
        <v>0</v>
      </c>
      <c r="V72" s="46">
        <v>0</v>
      </c>
      <c r="W72" s="48">
        <f>IF(ISERROR(U72/Q72),0,((U72/Q72)*100))</f>
        <v>0</v>
      </c>
      <c r="X72" s="47">
        <v>0</v>
      </c>
      <c r="Y72" s="47" t="s">
        <v>82</v>
      </c>
      <c r="Z72" s="49">
        <v>80</v>
      </c>
      <c r="AA72" s="48">
        <v>0</v>
      </c>
      <c r="AB72" s="48">
        <v>0</v>
      </c>
      <c r="AC72" s="50"/>
    </row>
    <row r="73" spans="1:29" s="51" customFormat="1" ht="90.6" customHeight="1">
      <c r="A73" s="43"/>
      <c r="B73" s="44" t="s">
        <v>198</v>
      </c>
      <c r="C73" s="44" t="s">
        <v>199</v>
      </c>
      <c r="D73" s="52" t="s">
        <v>200</v>
      </c>
      <c r="E73" s="52" t="s">
        <v>5</v>
      </c>
      <c r="F73" s="52" t="s">
        <v>5</v>
      </c>
      <c r="G73" s="47" t="s">
        <v>45</v>
      </c>
      <c r="H73" s="47" t="s">
        <v>40</v>
      </c>
      <c r="I73" s="47" t="s">
        <v>46</v>
      </c>
      <c r="J73" s="47" t="s">
        <v>130</v>
      </c>
      <c r="K73" s="47" t="s">
        <v>131</v>
      </c>
      <c r="L73" s="47" t="s">
        <v>201</v>
      </c>
      <c r="M73" s="46" t="s">
        <v>48</v>
      </c>
      <c r="N73" s="47" t="s">
        <v>43</v>
      </c>
      <c r="O73" s="45">
        <v>2015</v>
      </c>
      <c r="P73" s="46">
        <v>30400</v>
      </c>
      <c r="Q73" s="46">
        <v>30400</v>
      </c>
      <c r="R73" s="46">
        <v>30400</v>
      </c>
      <c r="S73" s="46">
        <v>30400</v>
      </c>
      <c r="T73" s="46">
        <v>26400</v>
      </c>
      <c r="U73" s="46">
        <v>26400</v>
      </c>
      <c r="V73" s="46">
        <v>26400</v>
      </c>
      <c r="W73" s="48">
        <f>IF(ISERROR(U73/Q73),0,((U73/Q73)*100))</f>
        <v>86.842105263157904</v>
      </c>
      <c r="X73" s="47">
        <v>0</v>
      </c>
      <c r="Y73" s="47" t="s">
        <v>97</v>
      </c>
      <c r="Z73" s="49">
        <v>4</v>
      </c>
      <c r="AA73" s="48">
        <v>0</v>
      </c>
      <c r="AB73" s="48">
        <v>100</v>
      </c>
      <c r="AC73" s="50"/>
    </row>
    <row r="74" spans="1:29" s="51" customFormat="1" ht="90.6" customHeight="1">
      <c r="A74" s="43"/>
      <c r="B74" s="44" t="s">
        <v>202</v>
      </c>
      <c r="C74" s="44" t="s">
        <v>203</v>
      </c>
      <c r="D74" s="52" t="s">
        <v>204</v>
      </c>
      <c r="E74" s="52" t="s">
        <v>5</v>
      </c>
      <c r="F74" s="52" t="s">
        <v>5</v>
      </c>
      <c r="G74" s="47" t="s">
        <v>45</v>
      </c>
      <c r="H74" s="47" t="s">
        <v>40</v>
      </c>
      <c r="I74" s="47" t="s">
        <v>46</v>
      </c>
      <c r="J74" s="47" t="s">
        <v>130</v>
      </c>
      <c r="K74" s="47" t="s">
        <v>131</v>
      </c>
      <c r="L74" s="47" t="s">
        <v>201</v>
      </c>
      <c r="M74" s="46" t="s">
        <v>52</v>
      </c>
      <c r="N74" s="47" t="s">
        <v>43</v>
      </c>
      <c r="O74" s="45">
        <v>2015</v>
      </c>
      <c r="P74" s="46">
        <v>108000</v>
      </c>
      <c r="Q74" s="46">
        <v>108000</v>
      </c>
      <c r="R74" s="46">
        <v>108000</v>
      </c>
      <c r="S74" s="46">
        <v>108000</v>
      </c>
      <c r="T74" s="46">
        <v>105000</v>
      </c>
      <c r="U74" s="46">
        <v>105000</v>
      </c>
      <c r="V74" s="46">
        <v>105000</v>
      </c>
      <c r="W74" s="48">
        <f>IF(ISERROR(U74/Q74),0,((U74/Q74)*100))</f>
        <v>97.222222222222214</v>
      </c>
      <c r="X74" s="47">
        <v>0</v>
      </c>
      <c r="Y74" s="47" t="s">
        <v>97</v>
      </c>
      <c r="Z74" s="49">
        <v>180</v>
      </c>
      <c r="AA74" s="48">
        <v>0</v>
      </c>
      <c r="AB74" s="48">
        <v>100</v>
      </c>
      <c r="AC74" s="50"/>
    </row>
    <row r="75" spans="1:29" s="51" customFormat="1" ht="90.6" customHeight="1">
      <c r="A75" s="43"/>
      <c r="B75" s="44" t="s">
        <v>205</v>
      </c>
      <c r="C75" s="44" t="s">
        <v>206</v>
      </c>
      <c r="D75" s="52" t="s">
        <v>207</v>
      </c>
      <c r="E75" s="52" t="s">
        <v>5</v>
      </c>
      <c r="F75" s="52" t="s">
        <v>5</v>
      </c>
      <c r="G75" s="47" t="s">
        <v>45</v>
      </c>
      <c r="H75" s="47" t="s">
        <v>40</v>
      </c>
      <c r="I75" s="47" t="s">
        <v>46</v>
      </c>
      <c r="J75" s="47" t="s">
        <v>130</v>
      </c>
      <c r="K75" s="47" t="s">
        <v>131</v>
      </c>
      <c r="L75" s="47" t="s">
        <v>201</v>
      </c>
      <c r="M75" s="46" t="s">
        <v>52</v>
      </c>
      <c r="N75" s="47" t="s">
        <v>43</v>
      </c>
      <c r="O75" s="45">
        <v>2015</v>
      </c>
      <c r="P75" s="46">
        <v>108000</v>
      </c>
      <c r="Q75" s="46">
        <v>108000</v>
      </c>
      <c r="R75" s="46">
        <v>108000</v>
      </c>
      <c r="S75" s="46">
        <v>108000</v>
      </c>
      <c r="T75" s="46">
        <v>105000</v>
      </c>
      <c r="U75" s="46">
        <v>105000</v>
      </c>
      <c r="V75" s="46">
        <v>105000</v>
      </c>
      <c r="W75" s="48">
        <f>IF(ISERROR(U75/Q75),0,((U75/Q75)*100))</f>
        <v>97.222222222222214</v>
      </c>
      <c r="X75" s="47">
        <v>0</v>
      </c>
      <c r="Y75" s="47" t="s">
        <v>97</v>
      </c>
      <c r="Z75" s="49">
        <v>180</v>
      </c>
      <c r="AA75" s="48">
        <v>0</v>
      </c>
      <c r="AB75" s="48">
        <v>100</v>
      </c>
      <c r="AC75" s="50"/>
    </row>
    <row r="76" spans="1:29" s="51" customFormat="1" ht="76.2" customHeight="1">
      <c r="A76" s="43"/>
      <c r="B76" s="44" t="s">
        <v>208</v>
      </c>
      <c r="C76" s="44" t="s">
        <v>209</v>
      </c>
      <c r="D76" s="52" t="s">
        <v>210</v>
      </c>
      <c r="E76" s="52" t="s">
        <v>5</v>
      </c>
      <c r="F76" s="52" t="s">
        <v>5</v>
      </c>
      <c r="G76" s="47" t="s">
        <v>45</v>
      </c>
      <c r="H76" s="47" t="s">
        <v>40</v>
      </c>
      <c r="I76" s="47" t="s">
        <v>46</v>
      </c>
      <c r="J76" s="47" t="s">
        <v>130</v>
      </c>
      <c r="K76" s="47" t="s">
        <v>131</v>
      </c>
      <c r="L76" s="47" t="s">
        <v>201</v>
      </c>
      <c r="M76" s="46" t="s">
        <v>52</v>
      </c>
      <c r="N76" s="47" t="s">
        <v>43</v>
      </c>
      <c r="O76" s="45">
        <v>2015</v>
      </c>
      <c r="P76" s="46">
        <v>126470</v>
      </c>
      <c r="Q76" s="46">
        <v>126470</v>
      </c>
      <c r="R76" s="46">
        <v>126470</v>
      </c>
      <c r="S76" s="46">
        <v>126470</v>
      </c>
      <c r="T76" s="46">
        <v>125000</v>
      </c>
      <c r="U76" s="46">
        <v>125000</v>
      </c>
      <c r="V76" s="46">
        <v>125000</v>
      </c>
      <c r="W76" s="48">
        <f>IF(ISERROR(U76/Q76),0,((U76/Q76)*100))</f>
        <v>98.837669012414011</v>
      </c>
      <c r="X76" s="47">
        <v>0</v>
      </c>
      <c r="Y76" s="47" t="s">
        <v>97</v>
      </c>
      <c r="Z76" s="49">
        <v>150</v>
      </c>
      <c r="AA76" s="48">
        <v>0</v>
      </c>
      <c r="AB76" s="48">
        <v>100</v>
      </c>
      <c r="AC76" s="50"/>
    </row>
    <row r="77" spans="1:29" s="51" customFormat="1" ht="76.2" customHeight="1">
      <c r="A77" s="43"/>
      <c r="B77" s="44" t="s">
        <v>112</v>
      </c>
      <c r="C77" s="44" t="s">
        <v>113</v>
      </c>
      <c r="D77" s="45">
        <v>20150557</v>
      </c>
      <c r="E77" s="52" t="s">
        <v>5</v>
      </c>
      <c r="F77" s="52" t="s">
        <v>5</v>
      </c>
      <c r="G77" s="47" t="s">
        <v>45</v>
      </c>
      <c r="H77" s="47" t="s">
        <v>40</v>
      </c>
      <c r="I77" s="47" t="s">
        <v>46</v>
      </c>
      <c r="J77" s="47" t="s">
        <v>64</v>
      </c>
      <c r="K77" s="47" t="s">
        <v>51</v>
      </c>
      <c r="L77" s="47" t="s">
        <v>42</v>
      </c>
      <c r="M77" s="46" t="s">
        <v>52</v>
      </c>
      <c r="N77" s="47" t="s">
        <v>43</v>
      </c>
      <c r="O77" s="45">
        <v>2015</v>
      </c>
      <c r="P77" s="46">
        <v>4365000</v>
      </c>
      <c r="Q77" s="46">
        <v>4365000</v>
      </c>
      <c r="R77" s="46">
        <v>4365000</v>
      </c>
      <c r="S77" s="46">
        <v>4365000</v>
      </c>
      <c r="T77" s="46">
        <v>4345285.93</v>
      </c>
      <c r="U77" s="46">
        <v>4345285.93</v>
      </c>
      <c r="V77" s="46">
        <v>4345285.93</v>
      </c>
      <c r="W77" s="48">
        <f>IF(ISERROR(U77/Q77),0,((U77/Q77)*100))</f>
        <v>99.548360366552117</v>
      </c>
      <c r="X77" s="47">
        <v>0</v>
      </c>
      <c r="Y77" s="47" t="s">
        <v>49</v>
      </c>
      <c r="Z77" s="49">
        <v>0</v>
      </c>
      <c r="AA77" s="48">
        <v>0</v>
      </c>
      <c r="AB77" s="48">
        <v>100</v>
      </c>
      <c r="AC77" s="50"/>
    </row>
    <row r="78" spans="1:29" s="51" customFormat="1" ht="76.2" customHeight="1">
      <c r="A78" s="43"/>
      <c r="B78" s="44" t="s">
        <v>114</v>
      </c>
      <c r="C78" s="44" t="s">
        <v>115</v>
      </c>
      <c r="D78" s="45">
        <v>20150558</v>
      </c>
      <c r="E78" s="52" t="s">
        <v>5</v>
      </c>
      <c r="F78" s="52" t="s">
        <v>5</v>
      </c>
      <c r="G78" s="47" t="s">
        <v>45</v>
      </c>
      <c r="H78" s="47" t="s">
        <v>40</v>
      </c>
      <c r="I78" s="47" t="s">
        <v>46</v>
      </c>
      <c r="J78" s="47" t="s">
        <v>64</v>
      </c>
      <c r="K78" s="47" t="s">
        <v>51</v>
      </c>
      <c r="L78" s="47" t="s">
        <v>42</v>
      </c>
      <c r="M78" s="46" t="s">
        <v>78</v>
      </c>
      <c r="N78" s="47" t="s">
        <v>43</v>
      </c>
      <c r="O78" s="45">
        <v>2015</v>
      </c>
      <c r="P78" s="46">
        <v>135000</v>
      </c>
      <c r="Q78" s="46">
        <v>135000</v>
      </c>
      <c r="R78" s="46">
        <v>135000</v>
      </c>
      <c r="S78" s="46">
        <v>135000</v>
      </c>
      <c r="T78" s="46">
        <v>133480</v>
      </c>
      <c r="U78" s="46">
        <v>133480</v>
      </c>
      <c r="V78" s="46">
        <v>133480</v>
      </c>
      <c r="W78" s="48">
        <f>IF(ISERROR(U78/Q78),0,((U78/Q78)*100))</f>
        <v>98.874074074074073</v>
      </c>
      <c r="X78" s="47">
        <v>0</v>
      </c>
      <c r="Y78" s="47" t="s">
        <v>49</v>
      </c>
      <c r="Z78" s="49">
        <v>0</v>
      </c>
      <c r="AA78" s="48">
        <v>0</v>
      </c>
      <c r="AB78" s="48">
        <v>100</v>
      </c>
      <c r="AC78" s="50"/>
    </row>
    <row r="79" spans="1:29" s="51" customFormat="1" ht="117.6">
      <c r="A79" s="43"/>
      <c r="B79" s="44" t="s">
        <v>272</v>
      </c>
      <c r="C79" s="44" t="s">
        <v>273</v>
      </c>
      <c r="D79" s="45">
        <v>70085</v>
      </c>
      <c r="E79" s="52" t="s">
        <v>5</v>
      </c>
      <c r="F79" s="52" t="s">
        <v>5</v>
      </c>
      <c r="G79" s="47" t="s">
        <v>50</v>
      </c>
      <c r="H79" s="47" t="s">
        <v>37</v>
      </c>
      <c r="I79" s="47" t="s">
        <v>46</v>
      </c>
      <c r="J79" s="47" t="s">
        <v>274</v>
      </c>
      <c r="K79" s="47" t="s">
        <v>51</v>
      </c>
      <c r="L79" s="47" t="s">
        <v>59</v>
      </c>
      <c r="M79" s="46" t="s">
        <v>60</v>
      </c>
      <c r="N79" s="47" t="s">
        <v>43</v>
      </c>
      <c r="O79" s="45">
        <v>2015</v>
      </c>
      <c r="P79" s="46">
        <v>750000</v>
      </c>
      <c r="Q79" s="46">
        <v>750000</v>
      </c>
      <c r="R79" s="46">
        <v>750000</v>
      </c>
      <c r="S79" s="46">
        <v>750000</v>
      </c>
      <c r="T79" s="46">
        <v>0</v>
      </c>
      <c r="U79" s="46">
        <v>0</v>
      </c>
      <c r="V79" s="46">
        <v>0</v>
      </c>
      <c r="W79" s="48">
        <f>IF(ISERROR(U79/Q79),0,((U79/Q79)*100))</f>
        <v>0</v>
      </c>
      <c r="X79" s="47">
        <v>0</v>
      </c>
      <c r="Y79" s="47" t="s">
        <v>49</v>
      </c>
      <c r="Z79" s="49">
        <v>1524</v>
      </c>
      <c r="AA79" s="48">
        <v>0</v>
      </c>
      <c r="AB79" s="48">
        <v>0</v>
      </c>
      <c r="AC79" s="50"/>
    </row>
    <row r="80" spans="1:29" s="51" customFormat="1" ht="134.4">
      <c r="A80" s="43"/>
      <c r="B80" s="44" t="s">
        <v>120</v>
      </c>
      <c r="C80" s="44" t="s">
        <v>121</v>
      </c>
      <c r="D80" s="52" t="s">
        <v>122</v>
      </c>
      <c r="E80" s="52" t="s">
        <v>5</v>
      </c>
      <c r="F80" s="52" t="s">
        <v>5</v>
      </c>
      <c r="G80" s="47" t="s">
        <v>50</v>
      </c>
      <c r="H80" s="47" t="s">
        <v>37</v>
      </c>
      <c r="I80" s="47" t="s">
        <v>46</v>
      </c>
      <c r="J80" s="47" t="s">
        <v>123</v>
      </c>
      <c r="K80" s="47" t="s">
        <v>65</v>
      </c>
      <c r="L80" s="47" t="s">
        <v>124</v>
      </c>
      <c r="M80" s="46" t="s">
        <v>67</v>
      </c>
      <c r="N80" s="47" t="s">
        <v>43</v>
      </c>
      <c r="O80" s="45">
        <v>2015</v>
      </c>
      <c r="P80" s="46">
        <v>17801732.579999998</v>
      </c>
      <c r="Q80" s="46">
        <v>17753423.800000001</v>
      </c>
      <c r="R80" s="46">
        <v>17753423.800000001</v>
      </c>
      <c r="S80" s="46">
        <v>17753423.800000001</v>
      </c>
      <c r="T80" s="46">
        <v>17753423.800000001</v>
      </c>
      <c r="U80" s="46">
        <v>17753423.800000001</v>
      </c>
      <c r="V80" s="46">
        <v>17753423.800000001</v>
      </c>
      <c r="W80" s="48">
        <f>IF(ISERROR(U80/Q80),0,((U80/Q80)*100))</f>
        <v>100</v>
      </c>
      <c r="X80" s="47">
        <v>0</v>
      </c>
      <c r="Y80" s="47" t="s">
        <v>125</v>
      </c>
      <c r="Z80" s="49">
        <v>40000</v>
      </c>
      <c r="AA80" s="48">
        <v>0</v>
      </c>
      <c r="AB80" s="48">
        <v>100</v>
      </c>
      <c r="AC80" s="50"/>
    </row>
    <row r="81" spans="1:29" s="51" customFormat="1" ht="134.4">
      <c r="A81" s="43"/>
      <c r="B81" s="44" t="s">
        <v>126</v>
      </c>
      <c r="C81" s="44" t="s">
        <v>127</v>
      </c>
      <c r="D81" s="52" t="s">
        <v>122</v>
      </c>
      <c r="E81" s="52" t="s">
        <v>5</v>
      </c>
      <c r="F81" s="52" t="s">
        <v>5</v>
      </c>
      <c r="G81" s="47" t="s">
        <v>50</v>
      </c>
      <c r="H81" s="47" t="s">
        <v>37</v>
      </c>
      <c r="I81" s="47" t="s">
        <v>46</v>
      </c>
      <c r="J81" s="47" t="s">
        <v>123</v>
      </c>
      <c r="K81" s="47" t="s">
        <v>65</v>
      </c>
      <c r="L81" s="47" t="s">
        <v>124</v>
      </c>
      <c r="M81" s="46" t="s">
        <v>67</v>
      </c>
      <c r="N81" s="47" t="s">
        <v>43</v>
      </c>
      <c r="O81" s="45">
        <v>2015</v>
      </c>
      <c r="P81" s="46">
        <v>63807410.420000002</v>
      </c>
      <c r="Q81" s="46">
        <v>61328044.57</v>
      </c>
      <c r="R81" s="46">
        <v>61328044.57</v>
      </c>
      <c r="S81" s="46">
        <v>61328044.57</v>
      </c>
      <c r="T81" s="46">
        <v>61328044.57</v>
      </c>
      <c r="U81" s="46">
        <v>61328044.57</v>
      </c>
      <c r="V81" s="46">
        <v>61328044.57</v>
      </c>
      <c r="W81" s="48">
        <f>IF(ISERROR(U81/Q81),0,((U81/Q81)*100))</f>
        <v>100</v>
      </c>
      <c r="X81" s="47">
        <v>0</v>
      </c>
      <c r="Y81" s="47" t="s">
        <v>125</v>
      </c>
      <c r="Z81" s="49">
        <v>1539819</v>
      </c>
      <c r="AA81" s="48">
        <v>0</v>
      </c>
      <c r="AB81" s="48">
        <v>100</v>
      </c>
      <c r="AC81" s="50"/>
    </row>
    <row r="82" spans="1:29" s="51" customFormat="1" ht="70.2" customHeight="1">
      <c r="A82" s="43"/>
      <c r="B82" s="44" t="s">
        <v>168</v>
      </c>
      <c r="C82" s="44" t="s">
        <v>169</v>
      </c>
      <c r="D82" s="45">
        <v>20150879</v>
      </c>
      <c r="E82" s="52" t="s">
        <v>5</v>
      </c>
      <c r="F82" s="52" t="s">
        <v>5</v>
      </c>
      <c r="G82" s="47" t="s">
        <v>45</v>
      </c>
      <c r="H82" s="47" t="s">
        <v>40</v>
      </c>
      <c r="I82" s="47" t="s">
        <v>46</v>
      </c>
      <c r="J82" s="47" t="s">
        <v>66</v>
      </c>
      <c r="K82" s="47" t="s">
        <v>47</v>
      </c>
      <c r="L82" s="47" t="s">
        <v>59</v>
      </c>
      <c r="M82" s="46" t="s">
        <v>62</v>
      </c>
      <c r="N82" s="47" t="s">
        <v>43</v>
      </c>
      <c r="O82" s="45">
        <v>2015</v>
      </c>
      <c r="P82" s="46">
        <v>266774379.38999999</v>
      </c>
      <c r="Q82" s="46">
        <v>266774379.38999999</v>
      </c>
      <c r="R82" s="46">
        <v>266774379.38999999</v>
      </c>
      <c r="S82" s="46">
        <v>266774379.38999999</v>
      </c>
      <c r="T82" s="46">
        <v>266774379.38999999</v>
      </c>
      <c r="U82" s="46">
        <v>266774379.38999999</v>
      </c>
      <c r="V82" s="46">
        <v>266774379.38999999</v>
      </c>
      <c r="W82" s="48">
        <f>IF(ISERROR(U82/Q82),0,((U82/Q82)*100))</f>
        <v>100</v>
      </c>
      <c r="X82" s="47">
        <v>0</v>
      </c>
      <c r="Y82" s="47" t="s">
        <v>44</v>
      </c>
      <c r="Z82" s="49">
        <v>405000</v>
      </c>
      <c r="AA82" s="48">
        <v>0</v>
      </c>
      <c r="AB82" s="48">
        <v>100</v>
      </c>
      <c r="AC82" s="50"/>
    </row>
    <row r="83" spans="1:29" s="51" customFormat="1" ht="134.4">
      <c r="A83" s="43"/>
      <c r="B83" s="44" t="s">
        <v>87</v>
      </c>
      <c r="C83" s="44" t="s">
        <v>88</v>
      </c>
      <c r="D83" s="45">
        <v>20150311</v>
      </c>
      <c r="E83" s="52" t="s">
        <v>5</v>
      </c>
      <c r="F83" s="52" t="s">
        <v>5</v>
      </c>
      <c r="G83" s="47" t="s">
        <v>45</v>
      </c>
      <c r="H83" s="47" t="s">
        <v>40</v>
      </c>
      <c r="I83" s="47" t="s">
        <v>46</v>
      </c>
      <c r="J83" s="47" t="s">
        <v>73</v>
      </c>
      <c r="K83" s="47" t="s">
        <v>47</v>
      </c>
      <c r="L83" s="47" t="s">
        <v>42</v>
      </c>
      <c r="M83" s="46" t="s">
        <v>48</v>
      </c>
      <c r="N83" s="47" t="s">
        <v>43</v>
      </c>
      <c r="O83" s="45">
        <v>2015</v>
      </c>
      <c r="P83" s="46">
        <v>2497500</v>
      </c>
      <c r="Q83" s="46">
        <v>2443449.6800000002</v>
      </c>
      <c r="R83" s="46">
        <v>2443449.6800000002</v>
      </c>
      <c r="S83" s="46">
        <v>2443449.6800000002</v>
      </c>
      <c r="T83" s="46">
        <v>2443449.6800000002</v>
      </c>
      <c r="U83" s="46">
        <v>2443449.6800000002</v>
      </c>
      <c r="V83" s="46">
        <v>2443449.6800000002</v>
      </c>
      <c r="W83" s="48">
        <f>IF(ISERROR(U83/Q83),0,((U83/Q83)*100))</f>
        <v>100</v>
      </c>
      <c r="X83" s="47">
        <v>0</v>
      </c>
      <c r="Y83" s="47" t="s">
        <v>49</v>
      </c>
      <c r="Z83" s="49">
        <v>0</v>
      </c>
      <c r="AA83" s="48">
        <v>0</v>
      </c>
      <c r="AB83" s="48">
        <v>100</v>
      </c>
      <c r="AC83" s="50"/>
    </row>
    <row r="84" spans="1:29" s="51" customFormat="1" ht="85.2" customHeight="1">
      <c r="A84" s="43"/>
      <c r="B84" s="44" t="s">
        <v>262</v>
      </c>
      <c r="C84" s="44" t="s">
        <v>263</v>
      </c>
      <c r="D84" s="45">
        <v>70077</v>
      </c>
      <c r="E84" s="52" t="s">
        <v>5</v>
      </c>
      <c r="F84" s="52" t="s">
        <v>5</v>
      </c>
      <c r="G84" s="47" t="s">
        <v>50</v>
      </c>
      <c r="H84" s="47" t="s">
        <v>37</v>
      </c>
      <c r="I84" s="47" t="s">
        <v>57</v>
      </c>
      <c r="J84" s="47" t="s">
        <v>58</v>
      </c>
      <c r="K84" s="47" t="s">
        <v>51</v>
      </c>
      <c r="L84" s="47" t="s">
        <v>59</v>
      </c>
      <c r="M84" s="46" t="s">
        <v>60</v>
      </c>
      <c r="N84" s="47" t="s">
        <v>43</v>
      </c>
      <c r="O84" s="45">
        <v>2015</v>
      </c>
      <c r="P84" s="46">
        <v>14511051.029999999</v>
      </c>
      <c r="Q84" s="46">
        <v>14088814.529999999</v>
      </c>
      <c r="R84" s="46">
        <v>14088814.529999999</v>
      </c>
      <c r="S84" s="46">
        <v>14088814.529999999</v>
      </c>
      <c r="T84" s="46">
        <v>5000000</v>
      </c>
      <c r="U84" s="46">
        <v>5000000</v>
      </c>
      <c r="V84" s="46">
        <v>5000000</v>
      </c>
      <c r="W84" s="48">
        <f>IF(ISERROR(U84/Q84),0,((U84/Q84)*100))</f>
        <v>35.489146296540824</v>
      </c>
      <c r="X84" s="47">
        <v>0</v>
      </c>
      <c r="Y84" s="47" t="s">
        <v>49</v>
      </c>
      <c r="Z84" s="49">
        <v>1539819</v>
      </c>
      <c r="AA84" s="48">
        <v>0</v>
      </c>
      <c r="AB84" s="48">
        <v>62</v>
      </c>
      <c r="AC84" s="50"/>
    </row>
    <row r="85" spans="1:29" s="51" customFormat="1" ht="97.2" customHeight="1">
      <c r="A85" s="43"/>
      <c r="B85" s="44" t="s">
        <v>93</v>
      </c>
      <c r="C85" s="44" t="s">
        <v>94</v>
      </c>
      <c r="D85" s="45">
        <v>20150087</v>
      </c>
      <c r="E85" s="52" t="s">
        <v>5</v>
      </c>
      <c r="F85" s="52" t="s">
        <v>5</v>
      </c>
      <c r="G85" s="47" t="s">
        <v>63</v>
      </c>
      <c r="H85" s="47" t="s">
        <v>37</v>
      </c>
      <c r="I85" s="47" t="s">
        <v>46</v>
      </c>
      <c r="J85" s="47" t="s">
        <v>95</v>
      </c>
      <c r="K85" s="47" t="s">
        <v>47</v>
      </c>
      <c r="L85" s="47" t="s">
        <v>42</v>
      </c>
      <c r="M85" s="46" t="s">
        <v>78</v>
      </c>
      <c r="N85" s="47" t="s">
        <v>43</v>
      </c>
      <c r="O85" s="45">
        <v>2015</v>
      </c>
      <c r="P85" s="46">
        <v>5123442.43</v>
      </c>
      <c r="Q85" s="46">
        <v>5123442.43</v>
      </c>
      <c r="R85" s="46">
        <v>5123442.43</v>
      </c>
      <c r="S85" s="46">
        <v>5123442.43</v>
      </c>
      <c r="T85" s="46">
        <v>0</v>
      </c>
      <c r="U85" s="46">
        <v>0</v>
      </c>
      <c r="V85" s="46">
        <v>0</v>
      </c>
      <c r="W85" s="48">
        <f>IF(ISERROR(U85/Q85),0,((U85/Q85)*100))</f>
        <v>0</v>
      </c>
      <c r="X85" s="47">
        <v>0</v>
      </c>
      <c r="Y85" s="47" t="s">
        <v>49</v>
      </c>
      <c r="Z85" s="49">
        <v>0</v>
      </c>
      <c r="AA85" s="48">
        <v>0</v>
      </c>
      <c r="AB85" s="48">
        <v>98</v>
      </c>
      <c r="AC85" s="50"/>
    </row>
    <row r="86" spans="1:29" s="51" customFormat="1" ht="97.2" customHeight="1">
      <c r="A86" s="43"/>
      <c r="B86" s="44" t="s">
        <v>89</v>
      </c>
      <c r="C86" s="44" t="s">
        <v>90</v>
      </c>
      <c r="D86" s="45">
        <v>20151329</v>
      </c>
      <c r="E86" s="52" t="s">
        <v>5</v>
      </c>
      <c r="F86" s="52" t="s">
        <v>5</v>
      </c>
      <c r="G86" s="47" t="s">
        <v>45</v>
      </c>
      <c r="H86" s="47" t="s">
        <v>40</v>
      </c>
      <c r="I86" s="47" t="s">
        <v>46</v>
      </c>
      <c r="J86" s="47" t="s">
        <v>55</v>
      </c>
      <c r="K86" s="47" t="s">
        <v>47</v>
      </c>
      <c r="L86" s="47" t="s">
        <v>59</v>
      </c>
      <c r="M86" s="46" t="s">
        <v>62</v>
      </c>
      <c r="N86" s="47" t="s">
        <v>43</v>
      </c>
      <c r="O86" s="45">
        <v>2015</v>
      </c>
      <c r="P86" s="46">
        <v>29970000</v>
      </c>
      <c r="Q86" s="46">
        <v>29097689.260000002</v>
      </c>
      <c r="R86" s="46">
        <v>29097689.260000002</v>
      </c>
      <c r="S86" s="46">
        <v>29097689.260000002</v>
      </c>
      <c r="T86" s="46">
        <v>24200068.02</v>
      </c>
      <c r="U86" s="46">
        <v>24200068.02</v>
      </c>
      <c r="V86" s="46">
        <v>24200068.02</v>
      </c>
      <c r="W86" s="48">
        <f>IF(ISERROR(U86/Q86),0,((U86/Q86)*100))</f>
        <v>83.168349911782641</v>
      </c>
      <c r="X86" s="47">
        <v>0</v>
      </c>
      <c r="Y86" s="47" t="s">
        <v>49</v>
      </c>
      <c r="Z86" s="49">
        <v>62708</v>
      </c>
      <c r="AA86" s="48">
        <v>0</v>
      </c>
      <c r="AB86" s="48">
        <v>99</v>
      </c>
      <c r="AC86" s="50"/>
    </row>
    <row r="87" spans="1:29" s="51" customFormat="1" ht="151.19999999999999">
      <c r="A87" s="43"/>
      <c r="B87" s="44" t="s">
        <v>91</v>
      </c>
      <c r="C87" s="44" t="s">
        <v>92</v>
      </c>
      <c r="D87" s="45">
        <v>20151331</v>
      </c>
      <c r="E87" s="52" t="s">
        <v>5</v>
      </c>
      <c r="F87" s="52" t="s">
        <v>5</v>
      </c>
      <c r="G87" s="47" t="s">
        <v>45</v>
      </c>
      <c r="H87" s="47" t="s">
        <v>40</v>
      </c>
      <c r="I87" s="47" t="s">
        <v>46</v>
      </c>
      <c r="J87" s="47" t="s">
        <v>55</v>
      </c>
      <c r="K87" s="47" t="s">
        <v>47</v>
      </c>
      <c r="L87" s="47" t="s">
        <v>59</v>
      </c>
      <c r="M87" s="46" t="s">
        <v>62</v>
      </c>
      <c r="N87" s="47" t="s">
        <v>43</v>
      </c>
      <c r="O87" s="45">
        <v>2015</v>
      </c>
      <c r="P87" s="46">
        <v>29970000</v>
      </c>
      <c r="Q87" s="46">
        <v>28489773.010000002</v>
      </c>
      <c r="R87" s="46">
        <v>28489773.010000002</v>
      </c>
      <c r="S87" s="46">
        <v>28489773.010000002</v>
      </c>
      <c r="T87" s="46">
        <v>13901395.689999999</v>
      </c>
      <c r="U87" s="46">
        <v>13901395.689999999</v>
      </c>
      <c r="V87" s="46">
        <v>13901395.689999999</v>
      </c>
      <c r="W87" s="48">
        <f>IF(ISERROR(U87/Q87),0,((U87/Q87)*100))</f>
        <v>48.794336427743964</v>
      </c>
      <c r="X87" s="47">
        <v>0</v>
      </c>
      <c r="Y87" s="47" t="s">
        <v>49</v>
      </c>
      <c r="Z87" s="49">
        <v>62159</v>
      </c>
      <c r="AA87" s="48">
        <v>0</v>
      </c>
      <c r="AB87" s="48">
        <v>94</v>
      </c>
      <c r="AC87" s="50"/>
    </row>
    <row r="88" spans="1:29" s="51" customFormat="1" ht="117.6" customHeight="1">
      <c r="A88" s="43"/>
      <c r="B88" s="44" t="s">
        <v>85</v>
      </c>
      <c r="C88" s="44" t="s">
        <v>86</v>
      </c>
      <c r="D88" s="45">
        <v>20151332</v>
      </c>
      <c r="E88" s="52" t="s">
        <v>5</v>
      </c>
      <c r="F88" s="52" t="s">
        <v>5</v>
      </c>
      <c r="G88" s="47" t="s">
        <v>45</v>
      </c>
      <c r="H88" s="47" t="s">
        <v>40</v>
      </c>
      <c r="I88" s="47" t="s">
        <v>46</v>
      </c>
      <c r="J88" s="47" t="s">
        <v>55</v>
      </c>
      <c r="K88" s="47" t="s">
        <v>47</v>
      </c>
      <c r="L88" s="47" t="s">
        <v>59</v>
      </c>
      <c r="M88" s="46" t="s">
        <v>62</v>
      </c>
      <c r="N88" s="47" t="s">
        <v>43</v>
      </c>
      <c r="O88" s="45">
        <v>2015</v>
      </c>
      <c r="P88" s="46">
        <v>29970000</v>
      </c>
      <c r="Q88" s="46">
        <v>28473912.260000002</v>
      </c>
      <c r="R88" s="46">
        <v>28473912.260000002</v>
      </c>
      <c r="S88" s="46">
        <v>28473912.260000002</v>
      </c>
      <c r="T88" s="46">
        <v>18502726.670000002</v>
      </c>
      <c r="U88" s="46">
        <v>18502726.670000002</v>
      </c>
      <c r="V88" s="46">
        <v>18502726.670000002</v>
      </c>
      <c r="W88" s="48">
        <f>IF(ISERROR(U88/Q88),0,((U88/Q88)*100))</f>
        <v>64.981329228834255</v>
      </c>
      <c r="X88" s="47">
        <v>0</v>
      </c>
      <c r="Y88" s="47" t="s">
        <v>49</v>
      </c>
      <c r="Z88" s="49">
        <v>61238</v>
      </c>
      <c r="AA88" s="48">
        <v>0</v>
      </c>
      <c r="AB88" s="48">
        <v>99</v>
      </c>
      <c r="AC88" s="50"/>
    </row>
    <row r="89" spans="1:29" s="51" customFormat="1" ht="160.19999999999999" customHeight="1">
      <c r="A89" s="43"/>
      <c r="B89" s="44" t="s">
        <v>83</v>
      </c>
      <c r="C89" s="44" t="s">
        <v>84</v>
      </c>
      <c r="D89" s="45">
        <v>20151334</v>
      </c>
      <c r="E89" s="52" t="s">
        <v>5</v>
      </c>
      <c r="F89" s="52" t="s">
        <v>5</v>
      </c>
      <c r="G89" s="47" t="s">
        <v>45</v>
      </c>
      <c r="H89" s="47" t="s">
        <v>40</v>
      </c>
      <c r="I89" s="47" t="s">
        <v>46</v>
      </c>
      <c r="J89" s="47" t="s">
        <v>55</v>
      </c>
      <c r="K89" s="47" t="s">
        <v>47</v>
      </c>
      <c r="L89" s="47" t="s">
        <v>42</v>
      </c>
      <c r="M89" s="46" t="s">
        <v>62</v>
      </c>
      <c r="N89" s="47" t="s">
        <v>43</v>
      </c>
      <c r="O89" s="45">
        <v>2015</v>
      </c>
      <c r="P89" s="46">
        <v>29970000</v>
      </c>
      <c r="Q89" s="46">
        <v>28679781.48</v>
      </c>
      <c r="R89" s="46">
        <v>28679781.48</v>
      </c>
      <c r="S89" s="46">
        <v>28679781.48</v>
      </c>
      <c r="T89" s="46">
        <v>16010762.880000001</v>
      </c>
      <c r="U89" s="46">
        <v>16010762.880000001</v>
      </c>
      <c r="V89" s="46">
        <v>16010762.880000001</v>
      </c>
      <c r="W89" s="48">
        <f>IF(ISERROR(U89/Q89),0,((U89/Q89)*100))</f>
        <v>55.825958406151713</v>
      </c>
      <c r="X89" s="47">
        <v>0</v>
      </c>
      <c r="Y89" s="47" t="s">
        <v>49</v>
      </c>
      <c r="Z89" s="49">
        <v>55635</v>
      </c>
      <c r="AA89" s="48">
        <v>0</v>
      </c>
      <c r="AB89" s="48">
        <v>99</v>
      </c>
      <c r="AC89" s="50"/>
    </row>
    <row r="90" spans="1:29" s="51" customFormat="1" ht="79.2" customHeight="1">
      <c r="A90" s="43"/>
      <c r="B90" s="44" t="s">
        <v>275</v>
      </c>
      <c r="C90" s="44" t="s">
        <v>276</v>
      </c>
      <c r="D90" s="45">
        <v>50268</v>
      </c>
      <c r="E90" s="52" t="s">
        <v>5</v>
      </c>
      <c r="F90" s="52" t="s">
        <v>5</v>
      </c>
      <c r="G90" s="47" t="s">
        <v>56</v>
      </c>
      <c r="H90" s="47" t="s">
        <v>37</v>
      </c>
      <c r="I90" s="47" t="s">
        <v>38</v>
      </c>
      <c r="J90" s="47" t="s">
        <v>277</v>
      </c>
      <c r="K90" s="47" t="s">
        <v>41</v>
      </c>
      <c r="L90" s="47" t="s">
        <v>59</v>
      </c>
      <c r="M90" s="46" t="s">
        <v>53</v>
      </c>
      <c r="N90" s="47" t="s">
        <v>43</v>
      </c>
      <c r="O90" s="45">
        <v>2016</v>
      </c>
      <c r="P90" s="46">
        <v>4667369.1900000004</v>
      </c>
      <c r="Q90" s="46">
        <v>4667369.1900000004</v>
      </c>
      <c r="R90" s="46">
        <v>4667369.1900000004</v>
      </c>
      <c r="S90" s="46">
        <v>4667369.1900000004</v>
      </c>
      <c r="T90" s="46">
        <v>0</v>
      </c>
      <c r="U90" s="46">
        <v>0</v>
      </c>
      <c r="V90" s="46">
        <v>0</v>
      </c>
      <c r="W90" s="48">
        <f>IF(ISERROR(U90/Q90),0,((U90/Q90)*100))</f>
        <v>0</v>
      </c>
      <c r="X90" s="47">
        <v>0</v>
      </c>
      <c r="Y90" s="47" t="s">
        <v>49</v>
      </c>
      <c r="Z90" s="49">
        <v>626</v>
      </c>
      <c r="AA90" s="48">
        <v>0</v>
      </c>
      <c r="AB90" s="48">
        <v>0</v>
      </c>
      <c r="AC90" s="50"/>
    </row>
    <row r="91" spans="1:29" s="51" customFormat="1" ht="131.4" customHeight="1">
      <c r="A91" s="43"/>
      <c r="B91" s="44" t="s">
        <v>278</v>
      </c>
      <c r="C91" s="44" t="s">
        <v>279</v>
      </c>
      <c r="D91" s="52" t="s">
        <v>81</v>
      </c>
      <c r="E91" s="52" t="s">
        <v>5</v>
      </c>
      <c r="F91" s="52" t="s">
        <v>5</v>
      </c>
      <c r="G91" s="47" t="s">
        <v>50</v>
      </c>
      <c r="H91" s="47" t="s">
        <v>37</v>
      </c>
      <c r="I91" s="47" t="s">
        <v>38</v>
      </c>
      <c r="J91" s="47" t="s">
        <v>277</v>
      </c>
      <c r="K91" s="47" t="s">
        <v>41</v>
      </c>
      <c r="L91" s="47" t="s">
        <v>59</v>
      </c>
      <c r="M91" s="46" t="s">
        <v>96</v>
      </c>
      <c r="N91" s="47" t="s">
        <v>43</v>
      </c>
      <c r="O91" s="45">
        <v>2016</v>
      </c>
      <c r="P91" s="46">
        <v>144000000</v>
      </c>
      <c r="Q91" s="46">
        <v>120000000</v>
      </c>
      <c r="R91" s="46">
        <v>120000000</v>
      </c>
      <c r="S91" s="46">
        <v>120000000</v>
      </c>
      <c r="T91" s="46">
        <v>24000000</v>
      </c>
      <c r="U91" s="46">
        <v>24000000</v>
      </c>
      <c r="V91" s="46">
        <v>24000000</v>
      </c>
      <c r="W91" s="48">
        <f>IF(ISERROR(U91/Q91),0,((U91/Q91)*100))</f>
        <v>20</v>
      </c>
      <c r="X91" s="47">
        <v>0</v>
      </c>
      <c r="Y91" s="47" t="s">
        <v>280</v>
      </c>
      <c r="Z91" s="49">
        <v>1529563</v>
      </c>
      <c r="AA91" s="48">
        <v>0</v>
      </c>
      <c r="AB91" s="48">
        <v>16.670000000000002</v>
      </c>
      <c r="AC91" s="50"/>
    </row>
  </sheetData>
  <sortState ref="B11:AB91">
    <sortCondition ref="O11:O91"/>
    <sortCondition ref="J11:J91"/>
    <sortCondition ref="D11:D91"/>
  </sortState>
  <mergeCells count="4">
    <mergeCell ref="B3:K3"/>
    <mergeCell ref="B9:N9"/>
    <mergeCell ref="O9:X9"/>
    <mergeCell ref="Y9:AB9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2016-04-26T17:36:07Z</dcterms:modified>
</cp:coreProperties>
</file>