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ReporteTrimestral!$A$10:$AB$194</definedName>
    <definedName name="_xlnm.Print_Area" localSheetId="0">Portada!$B$2:$N$16</definedName>
    <definedName name="_xlnm.Print_Area" localSheetId="1">ReporteTrimestral!$B$2:$AB$196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A195" i="2"/>
  <c r="W162" l="1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76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12"/>
  <c r="W174"/>
  <c r="W173"/>
  <c r="W172"/>
  <c r="W22"/>
  <c r="W21"/>
  <c r="W20"/>
  <c r="W164"/>
  <c r="W163"/>
  <c r="W46"/>
  <c r="W45"/>
  <c r="W44"/>
  <c r="W43"/>
  <c r="W42"/>
  <c r="W19"/>
  <c r="W25"/>
  <c r="W188"/>
  <c r="W18"/>
  <c r="W17"/>
  <c r="W16"/>
  <c r="W181"/>
  <c r="W180"/>
  <c r="W179"/>
  <c r="W167"/>
  <c r="W166"/>
  <c r="W165"/>
  <c r="W171"/>
  <c r="W170"/>
  <c r="W169"/>
  <c r="W168"/>
  <c r="W24"/>
  <c r="W94"/>
  <c r="W93"/>
  <c r="W92"/>
  <c r="W91"/>
  <c r="W90"/>
  <c r="W89"/>
  <c r="W88"/>
  <c r="W87"/>
  <c r="W86"/>
  <c r="W85"/>
  <c r="W84"/>
  <c r="W83"/>
  <c r="W82"/>
  <c r="W81"/>
  <c r="W41"/>
  <c r="W40"/>
  <c r="W39"/>
  <c r="W38"/>
  <c r="W194"/>
  <c r="W193"/>
  <c r="W192"/>
  <c r="W191"/>
  <c r="W28"/>
  <c r="W27"/>
  <c r="W80"/>
  <c r="W79"/>
  <c r="W78"/>
  <c r="W77"/>
  <c r="W76"/>
  <c r="W75"/>
  <c r="W74"/>
  <c r="W73"/>
  <c r="W72"/>
  <c r="W37"/>
  <c r="W36"/>
  <c r="W35"/>
  <c r="W34"/>
  <c r="W33"/>
  <c r="W32"/>
  <c r="W31"/>
  <c r="W30"/>
  <c r="W29"/>
  <c r="W175"/>
  <c r="W26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11"/>
  <c r="W183"/>
  <c r="W23"/>
  <c r="W190"/>
  <c r="W189"/>
  <c r="W187"/>
  <c r="W186"/>
  <c r="W185"/>
  <c r="W184"/>
  <c r="W178"/>
  <c r="W177"/>
  <c r="W182"/>
  <c r="W15"/>
  <c r="W14"/>
  <c r="W13"/>
</calcChain>
</file>

<file path=xl/sharedStrings.xml><?xml version="1.0" encoding="utf-8"?>
<sst xmlns="http://schemas.openxmlformats.org/spreadsheetml/2006/main" count="2800" uniqueCount="649">
  <si>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</si>
  <si>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</si>
  <si>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</si>
  <si>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</si>
  <si>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</si>
  <si>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</si>
  <si>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</si>
  <si>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</si>
  <si>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</si>
  <si>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</si>
  <si>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</si>
  <si>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</si>
  <si>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</si>
  <si>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</si>
  <si>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</si>
  <si>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</si>
  <si>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</si>
  <si>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</si>
  <si>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</si>
  <si>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</si>
  <si>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</si>
  <si>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</si>
  <si>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</si>
  <si>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</si>
  <si>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</si>
  <si>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</si>
  <si>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</si>
  <si>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</si>
  <si>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</si>
  <si>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</si>
  <si>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</si>
  <si>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</si>
  <si>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</si>
  <si>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</si>
  <si>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</si>
  <si>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</si>
  <si>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</si>
  <si>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Heróica Puebla de Zaragoza</t>
  </si>
  <si>
    <t>Urbano</t>
  </si>
  <si>
    <t>Convenios</t>
  </si>
  <si>
    <t/>
  </si>
  <si>
    <t>11-Educación Pública</t>
  </si>
  <si>
    <t>Educación</t>
  </si>
  <si>
    <t>En Ejecución</t>
  </si>
  <si>
    <t>Subsidios</t>
  </si>
  <si>
    <t>23-Provisiones Salariales y Económicas</t>
  </si>
  <si>
    <t>Asistencia Social</t>
  </si>
  <si>
    <t>Cobertura municipal</t>
  </si>
  <si>
    <t>Aportaciones Federales</t>
  </si>
  <si>
    <t>I005 FORTAMUN</t>
  </si>
  <si>
    <t>33-Aportaciones Federales para Entidades Federativas y Municipios</t>
  </si>
  <si>
    <t>SECRETARÍA DE SEGURIDAD PÚBLICA Y TRÁNSITO MUNICIPAL</t>
  </si>
  <si>
    <t>SECRETARÍA DE DESARROLLO URBANO Y OBRAS PÚBLICAS</t>
  </si>
  <si>
    <t>Cultura y turismo</t>
  </si>
  <si>
    <t>I004 FAIS Municipal y de las Demarcaciones Territoriales del Distrito Federal</t>
  </si>
  <si>
    <t>U020 Fondo Regional</t>
  </si>
  <si>
    <t>Agua y saneamiento</t>
  </si>
  <si>
    <t>Santa María Xonacatepec</t>
  </si>
  <si>
    <t>Otros Proyectos</t>
  </si>
  <si>
    <t>No aplica</t>
  </si>
  <si>
    <t>Transportes y vialidades</t>
  </si>
  <si>
    <t>SN</t>
  </si>
  <si>
    <t>San Andrés Azumiatla</t>
  </si>
  <si>
    <t>San Miguel Canoa</t>
  </si>
  <si>
    <t>S048 Programa Hábitat</t>
  </si>
  <si>
    <t>15-Desarrollo Agrario, Territorial y Urbano</t>
  </si>
  <si>
    <t>Urbanización</t>
  </si>
  <si>
    <t>La Resurrección</t>
  </si>
  <si>
    <t>Rural</t>
  </si>
  <si>
    <t>Guadalupe</t>
  </si>
  <si>
    <t>U128 Proyectos de Desarrollo Regional</t>
  </si>
  <si>
    <t>I003 FAIS Entidades</t>
  </si>
  <si>
    <t>16-Medio Ambiente y Recursos Naturales</t>
  </si>
  <si>
    <t>Sistema De Agua De La Colonia Aquiles Serdán (Primera Etapa)</t>
  </si>
  <si>
    <t>Secretaría de Infraestructura y Servicios Públicos</t>
  </si>
  <si>
    <t>Tlacaele</t>
  </si>
  <si>
    <t>R117 Contingencias Económicas</t>
  </si>
  <si>
    <t xml:space="preserve">Secretaría de Desarrollo Social </t>
  </si>
  <si>
    <t>Conformación, Capacitacón Y Operación A Comités De Contraloría Social Y 1 Promotor Comunitario En El Zapu 21114104</t>
  </si>
  <si>
    <t>27151</t>
  </si>
  <si>
    <t>Conformación , Capacitación Y Operación A Comités De Contraloría Social En San Ramón</t>
  </si>
  <si>
    <t>27168</t>
  </si>
  <si>
    <t>Cursos De Serigrafía (Certificados)</t>
  </si>
  <si>
    <t>27179</t>
  </si>
  <si>
    <t>Talleres De Prevención De La Discriminación</t>
  </si>
  <si>
    <t>27191</t>
  </si>
  <si>
    <t>Cursos (Certificados) De Panadería Y Repostería</t>
  </si>
  <si>
    <t>27192</t>
  </si>
  <si>
    <t>Talleres De Derechos De Los Niños</t>
  </si>
  <si>
    <t>27224</t>
  </si>
  <si>
    <t>Talleres De Derechos De Las Mujeres (Con Talleres Complementarios Deportivos)</t>
  </si>
  <si>
    <t>31022</t>
  </si>
  <si>
    <t>Taller De Garantías Individuales Y Sociales Constitucionales En México</t>
  </si>
  <si>
    <t>39516</t>
  </si>
  <si>
    <t>Conformación Capacitación Y Operación A Comités De Contraloría Social</t>
  </si>
  <si>
    <t>27198</t>
  </si>
  <si>
    <t>Conformación, Capacitación Y Operación A Comités De Contraloría Social</t>
  </si>
  <si>
    <t>Estímulos A Promotores</t>
  </si>
  <si>
    <t>Estímulos A Prestadores De Servicio Social</t>
  </si>
  <si>
    <t>Diagnóstico Comunitario Y Participativo</t>
  </si>
  <si>
    <t>Terapia De Prevención De Violencia Intrafamiliar</t>
  </si>
  <si>
    <t>Tutorías A Niños Y Adolescentes Para Apoyar Su Desempeño Escolar</t>
  </si>
  <si>
    <t>Terapias Grupales Para Familiares De Personas Con Problemas De Adicciones</t>
  </si>
  <si>
    <t>27344</t>
  </si>
  <si>
    <t>Conformación Capacitación Y Operación A Comités Comunitarios</t>
  </si>
  <si>
    <t>27353</t>
  </si>
  <si>
    <t>27364</t>
  </si>
  <si>
    <t>27372</t>
  </si>
  <si>
    <t>27390</t>
  </si>
  <si>
    <t>27401</t>
  </si>
  <si>
    <t>Taller De Sensibilización - Medidas Para Prevenir El Delito</t>
  </si>
  <si>
    <t>27407</t>
  </si>
  <si>
    <t>Taller De Sensibilización - Equidad De Género En Mi Comunidad</t>
  </si>
  <si>
    <t>27776</t>
  </si>
  <si>
    <t>Documental De La Experiencia</t>
  </si>
  <si>
    <t>27788</t>
  </si>
  <si>
    <t>27796</t>
  </si>
  <si>
    <t>Taller De Sensibilización Prevención De Adicciones En Mi Comunidad</t>
  </si>
  <si>
    <t>27798</t>
  </si>
  <si>
    <t>Conformación De Comité De Contraloría Social</t>
  </si>
  <si>
    <t>27806</t>
  </si>
  <si>
    <t>Conformación Comité Comunitario</t>
  </si>
  <si>
    <t>27817</t>
  </si>
  <si>
    <t>Taller De Sensibilización En Mi Comunidad (Prevención De La Violencia Comunitaria Y Seguridad Social)</t>
  </si>
  <si>
    <t>34594</t>
  </si>
  <si>
    <t xml:space="preserve">Reconstrucción De Pavimento Asfáltico Y Riego De Sello En Tramos Aislados De La Calle 11 Sur De Av. Margaritas A San Andrés Azumiatla, En El Municipio De Puebla </t>
  </si>
  <si>
    <t>20141520</t>
  </si>
  <si>
    <t>Agua Santa</t>
  </si>
  <si>
    <t>NA</t>
  </si>
  <si>
    <t>6 de Junio</t>
  </si>
  <si>
    <t xml:space="preserve">Secretaría de Infraestructura y Servicios Públicos </t>
  </si>
  <si>
    <t>40416</t>
  </si>
  <si>
    <t>San Pedro Zacachimalpa</t>
  </si>
  <si>
    <t>I012 FAFEF</t>
  </si>
  <si>
    <t>2014</t>
  </si>
  <si>
    <t>Seguridad</t>
  </si>
  <si>
    <t>2013</t>
  </si>
  <si>
    <t>Metros Cuadrados</t>
  </si>
  <si>
    <t>2015</t>
  </si>
  <si>
    <t>2011</t>
  </si>
  <si>
    <t>S205 Deporte</t>
  </si>
  <si>
    <t>2010</t>
  </si>
  <si>
    <t>Lote</t>
  </si>
  <si>
    <t>PUE10140400426515</t>
  </si>
  <si>
    <t>PUE11140400426559</t>
  </si>
  <si>
    <t>4-Gobernación</t>
  </si>
  <si>
    <t>2012</t>
  </si>
  <si>
    <t>U057 Fondo Metropolitano</t>
  </si>
  <si>
    <t>San Sebastián de Aparicio</t>
  </si>
  <si>
    <t>PUE12140400426600</t>
  </si>
  <si>
    <t>PUE13130400267378</t>
  </si>
  <si>
    <t>Mejoramiento De La Imagen Urbana En El Corredor Catedral-Paseo Bravo En El Municipio De Puebla</t>
  </si>
  <si>
    <t>70005</t>
  </si>
  <si>
    <t>U059 Instituciones Estatales de Cultura</t>
  </si>
  <si>
    <t>PUE14140100296950</t>
  </si>
  <si>
    <t>Concreto Hidráulico Del Boulevard Norte, En El Municipio De Puebla, Puebla</t>
  </si>
  <si>
    <t>20140378</t>
  </si>
  <si>
    <t>U058 Fondo de pavimentación y desarrollo municipal</t>
  </si>
  <si>
    <t>PUE14140100296970</t>
  </si>
  <si>
    <t>Pavimentación Con Concreto Hidráulico Del Camino De Santa María Xonacatepec, Puente De La Colonia Primero De Mayo.</t>
  </si>
  <si>
    <t>20140376</t>
  </si>
  <si>
    <t>PUE14140100297003</t>
  </si>
  <si>
    <t>Construcción De La Unidad Deportiva De La Colonia 6 De Junio Resurrección En El Municipio De Puebla</t>
  </si>
  <si>
    <t>20140397</t>
  </si>
  <si>
    <t>U088 Fondo de Infraestructura Deportiva</t>
  </si>
  <si>
    <t>Deporte</t>
  </si>
  <si>
    <t>PUE14140100297023</t>
  </si>
  <si>
    <t>Gimnasio Puebla Sur</t>
  </si>
  <si>
    <t>20140381</t>
  </si>
  <si>
    <t>Secretaría de Desarrollo Urbano y Obras Públicas</t>
  </si>
  <si>
    <t>PUE14140100297044</t>
  </si>
  <si>
    <t>Segunda Etapa Del Complejo Multideportivo De Puebla</t>
  </si>
  <si>
    <t>20140380</t>
  </si>
  <si>
    <t>PUE14140100297079</t>
  </si>
  <si>
    <t>2a Etapa Complejo Multideportivo De Puebla</t>
  </si>
  <si>
    <t>20140379</t>
  </si>
  <si>
    <t>PUE14140300383907</t>
  </si>
  <si>
    <t>Pavimentación Con Concreto Hidráulico De La Calle Lázaro Cárdenas Entre Privada Cuauhtémoc Y Avenida 10 De Mayo, De La Colonia Unión Antorchista Del Municipio De Puebla, En El Estado De Puebla</t>
  </si>
  <si>
    <t>20140909</t>
  </si>
  <si>
    <t>PUE14140300383941</t>
  </si>
  <si>
    <t>Pavimentación Con Concreto Hidráulico De La Avenida Pablo Neruda, Entre La Calle Prolongación 3 Sur Y Prolongación José Martí De La Colonia Balcones Del Sur Del Municipio De Puebla, En El Estado De Pu</t>
  </si>
  <si>
    <t>20140908</t>
  </si>
  <si>
    <t>PUE14140300388142</t>
  </si>
  <si>
    <t>2da Etapa Con Concreto Hidráulico Del Boulevard Norte</t>
  </si>
  <si>
    <t>40389</t>
  </si>
  <si>
    <t>PUE14140300397436</t>
  </si>
  <si>
    <t>Mejoramiento De La Imagen Urbana De La Zona De La Acocota Y El Barrio De La Luz</t>
  </si>
  <si>
    <t>70023</t>
  </si>
  <si>
    <t>Perforación De Pozo Y Sistema De Distribución De Agua Potable En La Colonia Tlacaelel Del Municipio De Puebla En El Estado De Puebla.</t>
  </si>
  <si>
    <t>PUE14140300398936</t>
  </si>
  <si>
    <t>Políticas Públicas De Igualdad Para Impulsar El Acceso De Las Mujeres A Proyectos Productivos En El Municipio De Puebla</t>
  </si>
  <si>
    <t>E032 Diseño y aplicación de políticas de equidad de género</t>
  </si>
  <si>
    <t>Instituto Municipal de las Mujeres</t>
  </si>
  <si>
    <t>Estudio de preinversión</t>
  </si>
  <si>
    <t>PUE14140400420435</t>
  </si>
  <si>
    <t>PUE14140400420460</t>
  </si>
  <si>
    <t>PUE14140400420483</t>
  </si>
  <si>
    <t>PUE14140400420516</t>
  </si>
  <si>
    <t>PUE14140400420523</t>
  </si>
  <si>
    <t>PUE14140400420544</t>
  </si>
  <si>
    <t>PUE14140400420577</t>
  </si>
  <si>
    <t>PUE14140400420604</t>
  </si>
  <si>
    <t>PUE14140400420611</t>
  </si>
  <si>
    <t>PUE14140400420690</t>
  </si>
  <si>
    <t>PUE14140400420693</t>
  </si>
  <si>
    <t>PUE14140400420898</t>
  </si>
  <si>
    <t>PUE14140400420904</t>
  </si>
  <si>
    <t>PUE14140400420942</t>
  </si>
  <si>
    <t>PUE14140400420957</t>
  </si>
  <si>
    <t>Tutorías</t>
  </si>
  <si>
    <t>PUE14140400420962</t>
  </si>
  <si>
    <t>PUE14140400420973</t>
  </si>
  <si>
    <t>PUE14140400420978</t>
  </si>
  <si>
    <t>PUE14140400420980</t>
  </si>
  <si>
    <t>PUE14140400420983</t>
  </si>
  <si>
    <t>PUE14140400420985</t>
  </si>
  <si>
    <t>PUE14140400420993</t>
  </si>
  <si>
    <t>PUE14140400421002</t>
  </si>
  <si>
    <t>PUE14140400421005</t>
  </si>
  <si>
    <t>Equipamiento De Centro De Desarrollo Comunitario De Solidaridad</t>
  </si>
  <si>
    <t>27583</t>
  </si>
  <si>
    <t>Equipamiento</t>
  </si>
  <si>
    <t>PUE14140400421006</t>
  </si>
  <si>
    <t>Equipamiento De Centro De Desarrollo Comunitario De San Sebastián De Aparicio</t>
  </si>
  <si>
    <t>27582</t>
  </si>
  <si>
    <t>PUE14140400428115</t>
  </si>
  <si>
    <t>Rehabilitación Del Deportivo La Piedad</t>
  </si>
  <si>
    <t>20141501</t>
  </si>
  <si>
    <t>PUE14140400428179</t>
  </si>
  <si>
    <t xml:space="preserve">Mantenimiento De Pavimento Asfáltico Con Fresado En Vialidades Laterales De La Avenida San Claudio Entre Diagonal Río Papagayo </t>
  </si>
  <si>
    <t>20141498</t>
  </si>
  <si>
    <t>PUE14140400428209</t>
  </si>
  <si>
    <t>Techado De Cancha De La Escuela Primaria Jose Maria Velazco,Colonia Primero De Mayo Municipio De Puebla En El Estado De Puebla,(Segunda Etapa)</t>
  </si>
  <si>
    <t>20141680</t>
  </si>
  <si>
    <t>Primero de Mayo</t>
  </si>
  <si>
    <t>PUE14140400428220</t>
  </si>
  <si>
    <t>Techado De Cancha De La Escuela Primaria "Miguel Hidalgo Y Costilla," De La Colonia "Unión Antorchista" Municipio De Puebla En El Estado De Puebla.</t>
  </si>
  <si>
    <t>20141681</t>
  </si>
  <si>
    <t>PUE14140400428224</t>
  </si>
  <si>
    <t>Contrucción De La Segunda Etapa De La Unidad Deportiva De La Colonia Unión Antorchista, Municipio De Puebla Del Estado De Puebla.</t>
  </si>
  <si>
    <t>20141692</t>
  </si>
  <si>
    <t>PUE14140400428234</t>
  </si>
  <si>
    <t>Construcción Del Puente Vehicular Y Su Prolongación En Calle Aquíles Córdova Con Concreto Hidráulico En La Colonia 2 De Marzo Del Municipio De Puebla</t>
  </si>
  <si>
    <t>20141716</t>
  </si>
  <si>
    <t>Ampliación 2 de Marzo</t>
  </si>
  <si>
    <t>PUE14140400428238</t>
  </si>
  <si>
    <t>Construcción Foro Cultural Colonia Tlacaelel.</t>
  </si>
  <si>
    <t>20141719</t>
  </si>
  <si>
    <t>PUE14140400428242</t>
  </si>
  <si>
    <t>Primera Etapa De Construcción De Unidad Deportiva En La Colonia Balcones Del Sur Del Municipio De Puebla Del Estado De Puebla.</t>
  </si>
  <si>
    <t>20141720</t>
  </si>
  <si>
    <t>PUE14140400428249</t>
  </si>
  <si>
    <t>Construcción De Foro Cultural En La Colonia Víctor Puebla Del Municipio De Puebla</t>
  </si>
  <si>
    <t>20141722</t>
  </si>
  <si>
    <t>PUE14140400428255</t>
  </si>
  <si>
    <t>Construcción De Foro Cultural En La Colonia 6 De Junio Del Municipio De Puebla</t>
  </si>
  <si>
    <t>20141723</t>
  </si>
  <si>
    <t>PUE14140400428260</t>
  </si>
  <si>
    <t>Construcción De Primera Etapa De La Unidad Deportiva En La Colonia Tlacaelel.</t>
  </si>
  <si>
    <t>20141724</t>
  </si>
  <si>
    <t>PUE14140400428399</t>
  </si>
  <si>
    <t xml:space="preserve">Construcción De La Calle Priv. 7 C Sur Ubicada En Privada 7 C Sur Entre Calle Guadalupe (135 Poniente) Y Calle 137 Poniente De La Colonia Guadalupe Hidalgo </t>
  </si>
  <si>
    <t>40399</t>
  </si>
  <si>
    <t>PUE14140400428404</t>
  </si>
  <si>
    <t>Construcción De La Calle Primera Privada Josefa Ortiz De Domínguez  Ubicada En  Primera Privada Josefa Ortiz De Domínguez Entre Calle Pino Suárez Y Calle Miguel Hidalgo De La Colonia Guadalupe Hidalgo</t>
  </si>
  <si>
    <t>40400</t>
  </si>
  <si>
    <t>PUE14140400428408</t>
  </si>
  <si>
    <t xml:space="preserve">Construcción De La Calle Privada Venustiano Carranza Ubicada En Privada Venustiano Carranza Entre Calle Flores Magón Y Calle Emiliano Zapata (7 Sur C) De La Colonia Guadalupe Hidalgo </t>
  </si>
  <si>
    <t>40401</t>
  </si>
  <si>
    <t>PUE14140400428413</t>
  </si>
  <si>
    <t xml:space="preserve">Construcción De La Calle Privada Francisco I. Madero Ubicada En Privada Francisco I. Madero Entre Calle Ignacio Allende (7 B Sur) Y Calle Francisco Javier Mina (5 B Sur) </t>
  </si>
  <si>
    <t>40402</t>
  </si>
  <si>
    <t>PUE14140400428462</t>
  </si>
  <si>
    <t>Construcción De La Calle Flores Magón Ubicada En Calle Flores Magón Entre Calle Miguel Hidalgo Y Calle Guadalupe O 135 Poniente</t>
  </si>
  <si>
    <t>40403</t>
  </si>
  <si>
    <t>PUE14140400428467</t>
  </si>
  <si>
    <t xml:space="preserve">Adecuación De Espacios En El Centro De Desarrollo Comunitario De La Localidad De Guadalupe Hidalgo Ubicada Entre Calle Miguel Hidalgo, 7 Sur, 7 B Sur </t>
  </si>
  <si>
    <t>40406</t>
  </si>
  <si>
    <t>PUE14140400428475</t>
  </si>
  <si>
    <t xml:space="preserve">Adecuación De Imagen En El Centro De Desarrollo Comunitario De La Localidad De San Ramón Ubicada En Calle Nardos Entre Acacias Y Calle Tabachines </t>
  </si>
  <si>
    <t>40407</t>
  </si>
  <si>
    <t>PUE14140400428533</t>
  </si>
  <si>
    <t xml:space="preserve">Ampliación De Espacios En El Centro De Desarrollo Comunitario De La Localidad De San Ramón, Ubicada En La Calle Nardos Entre Calle Acacias Y Calle Tabachines </t>
  </si>
  <si>
    <t>40411</t>
  </si>
  <si>
    <t>PUE14140400428537</t>
  </si>
  <si>
    <t xml:space="preserve">Ampliación Y Habilitación De Espacios En El Centro De Desarrollo Comunitario De La Localidad Guadalupe Hidalgo </t>
  </si>
  <si>
    <t>40412</t>
  </si>
  <si>
    <t>PUE14140400430960</t>
  </si>
  <si>
    <t>Reconstrucción Con Pavimento Asfáltico De La 105 Poniente En El Municipio De Puebla</t>
  </si>
  <si>
    <t>20142004</t>
  </si>
  <si>
    <t>PUE14140400430995</t>
  </si>
  <si>
    <t>PUE14140400433834</t>
  </si>
  <si>
    <t>20141360</t>
  </si>
  <si>
    <t>Metros lineales</t>
  </si>
  <si>
    <t>PUE14140400433850</t>
  </si>
  <si>
    <t>20141428</t>
  </si>
  <si>
    <t>PUE14140400433891</t>
  </si>
  <si>
    <t>Unidad Deportiva Caucel En El Municipio De Puebla</t>
  </si>
  <si>
    <t>20141853</t>
  </si>
  <si>
    <t>PUE14140400433907</t>
  </si>
  <si>
    <t>Unidad Deportiva Francisco Montejo En El Municipio De Puebla</t>
  </si>
  <si>
    <t>20141854</t>
  </si>
  <si>
    <t>PUE14140400434171</t>
  </si>
  <si>
    <t>Construcción De Cancha Y Gradas, Así Como Techado De La Cancha Del Preescolar "Margarita Morán" Con Clave 21djn2177u Del Municipio De Puebla</t>
  </si>
  <si>
    <t>20141154</t>
  </si>
  <si>
    <t>PUE14140400434296</t>
  </si>
  <si>
    <t xml:space="preserve">Rehabilitación Del Auditorio Escolar ¿Humberto Vidal Mendoza¿ Del Bachillerato General Oficial "Benito Juárez García¿ Con Clave Escolar 21ebh0220k En La Colonia Balcones Del Sur Del Municipio De Pue </t>
  </si>
  <si>
    <t>20141155</t>
  </si>
  <si>
    <t>PUE14140400434318</t>
  </si>
  <si>
    <t>Construcción De Cancha Y Gradas De La Escuela Primaria José María Velazco Con Clave 21dpr3716y De La Colonia 1º De Mayo Del Municipio De Puebla</t>
  </si>
  <si>
    <t>20141156</t>
  </si>
  <si>
    <t>PUE14140400434342</t>
  </si>
  <si>
    <t>Construcción De Cancha Y Gradas, Así Como Techado De La Cancha De La Colonia "El Triunfo" Del Municipio De Puebla</t>
  </si>
  <si>
    <t>20141205</t>
  </si>
  <si>
    <t>PUE14140400438139</t>
  </si>
  <si>
    <t>Construcción De Calle De 5  De Mayo Ubicada En Calle 5 De Mayo Entre Calle San Antonio Y Barranca De La Colonia San Antonio Abad De La Junta Auxiliar La Resurrección</t>
  </si>
  <si>
    <t>40390</t>
  </si>
  <si>
    <t>PUE14140400438191</t>
  </si>
  <si>
    <t>Construcción De Calle 15 De Mayo Ubicada En Calle 15 De Mayo Entre Calle Arboledas Y Calle 16 De Septiembre De La Colonia San Antonio Abad De La Junta Auxiliar La Resurrección</t>
  </si>
  <si>
    <t>40391</t>
  </si>
  <si>
    <t>PUE14140400438291</t>
  </si>
  <si>
    <t>Construcción De Calle Amado Nervo Ubicada En Calle Amado Nervo Entre Calle Malintzi Y Calle Margarita Maza De Juárez De La Colonia Ampliación Historiadores</t>
  </si>
  <si>
    <t>40392</t>
  </si>
  <si>
    <t>PUE14140400438428</t>
  </si>
  <si>
    <t xml:space="preserve">Construcción De Calle Arboledas Tramo 1 Y Calle Arboledas Tramo 2 Ubicada En Calle Arboledas Entre Calle 5 De Mayo Y Calle 15 De Mayo, Entre Calle 19 De Enero Y Calle Independencia </t>
  </si>
  <si>
    <t>40393</t>
  </si>
  <si>
    <t>PUE14140400439574</t>
  </si>
  <si>
    <t>Construcción De La Calle 1 De Mayo Ubicada En Calle 1 De Mayo Entre Calle San Antonio Y Barranca De La Colonia La Colonia San Antonio Abad De La Junta Auxiliar La Resurrección</t>
  </si>
  <si>
    <t>40394</t>
  </si>
  <si>
    <t>PUE14140400439668</t>
  </si>
  <si>
    <t>Construcción De Calle Rubén Darío Ubicada En Calle Rubén Darío Entre Calle Malintzi Y Calle Margarita Maza De Juárez De La Colonia Ampliación Historiadores</t>
  </si>
  <si>
    <t>40395</t>
  </si>
  <si>
    <t>PUE14140400439714</t>
  </si>
  <si>
    <t>Construcción De Calle Miguel Hidalgo Ubicada En Calle Miguel Hidalgo Entre Calle Camino Real (Atoyac) Y Calle Malintzi De La Colonia Ampliación Historiadores</t>
  </si>
  <si>
    <t>40396</t>
  </si>
  <si>
    <t>PUE14140400439746</t>
  </si>
  <si>
    <t>Construcción De Calle Lázaro Cárdenas Ubicada En Calle Lázaro Cárdenas Entre Calle Camino Real O Atoyac Y Calle Hernán Cortés De La Colonia Ampliación Historiadores</t>
  </si>
  <si>
    <t>40397</t>
  </si>
  <si>
    <t>PUE14140400439807</t>
  </si>
  <si>
    <t xml:space="preserve">Construcción De Calle Margarita Maza De Juárez Ubicada En Calle Margarita Maza De Juárez Entre Calle Flor Del Bosque Y Calle Amapola De La Colonia Ampliación Historiadores </t>
  </si>
  <si>
    <t>40398</t>
  </si>
  <si>
    <t>PUE14140400439842</t>
  </si>
  <si>
    <t>Adecuación De La Imagen Institucional En El Centro De Desarrollo Comunitario Ubicado En La Colonia Solidaridad Nacional En Calle Jacaranda En La Colonia Solidaridad Nacional</t>
  </si>
  <si>
    <t>40405</t>
  </si>
  <si>
    <t>PUE14140400439885</t>
  </si>
  <si>
    <t xml:space="preserve">Adecuación De Espacios En El Centro De Desarrollo Comunitario De La Localidad De Fuentes De Aparicio Primera Sección Ubicado En Aparicio Norte Entre Calle Central Oriente Y Calle Centenario </t>
  </si>
  <si>
    <t>40408</t>
  </si>
  <si>
    <t>PUE14140400441245</t>
  </si>
  <si>
    <t xml:space="preserve">Ampliación De Espacios En El Centro De Desarrollo Comunitario De La Localidad De Fuentes De Aparicio Primera Sección Ubicado En Aparicio Norte Entre Calle Central Oriente Y Calle Centenario </t>
  </si>
  <si>
    <t>40409</t>
  </si>
  <si>
    <t>PUE14140400441298</t>
  </si>
  <si>
    <t>Ampliación De Espacios En El Centro De Desarrollo Comunitario En La Colonia Solidaridad Nacional Ubicado En Calle Jacaranda En La Colonia Solidaridad Nacional</t>
  </si>
  <si>
    <t>40410</t>
  </si>
  <si>
    <t>PUE14140400442724</t>
  </si>
  <si>
    <t xml:space="preserve">Mejoramiento De La Imagen Urbana En El Barrio San Antonio Y El Refugio, </t>
  </si>
  <si>
    <t>40404</t>
  </si>
  <si>
    <t>PUE14140400446281</t>
  </si>
  <si>
    <t xml:space="preserve">Plan Integral De Evaluación Y Seguimiento En La Ejecución De La Obra Pública Del Ejercicio 2014 </t>
  </si>
  <si>
    <t>50265</t>
  </si>
  <si>
    <t>PUE14140400454893</t>
  </si>
  <si>
    <t>Ampliacion De Alcantarillado Sanitario Ubicada En Calles  Flor Del Rio Y Alcatraz , Entre Calle Tulipanes Y Calle La Herradura  De La Colonia Valle De Las Flores Del Municipio De Puebla</t>
  </si>
  <si>
    <t>40413</t>
  </si>
  <si>
    <t>U001 Programa de Devolución de Derechos</t>
  </si>
  <si>
    <t>PUE14140400454916</t>
  </si>
  <si>
    <t>Ampliacion De La Red De Agua Potable En Calles  Flor Del Rio Y Alcatraz , Entre Calle Tulipanes Y Calle La Herradura  De La Colonia Valle De Las Flores Del Municipio De Puebla</t>
  </si>
  <si>
    <t>40414</t>
  </si>
  <si>
    <t>PUE14150100477476</t>
  </si>
  <si>
    <t>Ampliacion De Alcantarillado Sanitario</t>
  </si>
  <si>
    <t>PUE14150100477490</t>
  </si>
  <si>
    <t>40417</t>
  </si>
  <si>
    <t>Piezas</t>
  </si>
  <si>
    <t>PUE14150200520056</t>
  </si>
  <si>
    <t>Restauración Y Conservación Del Templo De Santa Rosa</t>
  </si>
  <si>
    <t>70044</t>
  </si>
  <si>
    <t>S208 Programa de Apoyo a Comunidades para Restauración de Monumentos y Bienes Artísticos de Propiedad Federal (FOREMOBA)</t>
  </si>
  <si>
    <t>PUE14150200520060</t>
  </si>
  <si>
    <t>Rehabilitación Del Patio De Los Azulejos, Segunda Etapa</t>
  </si>
  <si>
    <t>70048</t>
  </si>
  <si>
    <t>PUE14150200522048</t>
  </si>
  <si>
    <t>Restauración De Pinturas Al Oleo De La Capilla Del Calvario 1ra Etapa</t>
  </si>
  <si>
    <t>Gerencia del Centro Histórico y Patrimonio Cultural</t>
  </si>
  <si>
    <t>PUE15150100462711</t>
  </si>
  <si>
    <t>Techado De Cancha En La Colonia Esperanza Entre Calle Atlixco Y Cerrada Atlixco.</t>
  </si>
  <si>
    <t>20150257</t>
  </si>
  <si>
    <t>PUE15150100463852</t>
  </si>
  <si>
    <t>Pavimentación De 700 Metros Con Concreto Hidráulico De La Calle Francisco Gobierno Luna Entre Las Calles Luis Donaldo Colosio Y Atlixco En La Colonia Esperanza Del Municipio De Puebla.</t>
  </si>
  <si>
    <t>20150311</t>
  </si>
  <si>
    <t>PUE15150100464016</t>
  </si>
  <si>
    <t>Construcción De Pavimento De Concreto Hidráulico En Calle Principal Entre Calle Cruztitlan Y Privada Cobos, De La Localidad De San Andrés Azumiatla En El Municipio De Puebla, Puebla.</t>
  </si>
  <si>
    <t>20150138</t>
  </si>
  <si>
    <t>PUE15150100477494</t>
  </si>
  <si>
    <t xml:space="preserve">Rehabilitación De Alcantarillado Sanitario Y Línea De Conducción De Agua Potable </t>
  </si>
  <si>
    <t>30628</t>
  </si>
  <si>
    <t>PUE15150100477497</t>
  </si>
  <si>
    <t>Ampliación De Alcantarillado Sanitario</t>
  </si>
  <si>
    <t>PUE15150100477502</t>
  </si>
  <si>
    <t>PUE15150100479896</t>
  </si>
  <si>
    <t>Construcción De Unidad Deportiva En La Junta Auxiliar De San Miguel Canoa 1ra Etapa</t>
  </si>
  <si>
    <t>20150087</t>
  </si>
  <si>
    <t>PUE15150100480872</t>
  </si>
  <si>
    <t>Servicios Para La Modernización, Complementación, Renovación Y Mantenimiento Preventivo Y Correctivo Del Parque Luminario Del Alumbrado Público</t>
  </si>
  <si>
    <t>Comunicaciones</t>
  </si>
  <si>
    <t xml:space="preserve">Luminaria </t>
  </si>
  <si>
    <t>PUE15150200518301</t>
  </si>
  <si>
    <t>Construccion De Comedores Escolares En Las Escuelas: Secundaria Tecnica No. 54, Telesecundaria Justo Sierra, Secundaria Tecnica Industrial Rafaela Camacho Garcia Y Secundaria Tecnica No. 66</t>
  </si>
  <si>
    <t>30629</t>
  </si>
  <si>
    <t>PUE15150200518507</t>
  </si>
  <si>
    <t xml:space="preserve">Rehabilitación De Vialidades </t>
  </si>
  <si>
    <t>20150505-1</t>
  </si>
  <si>
    <t>PUE15150200518534</t>
  </si>
  <si>
    <t>20150505-2</t>
  </si>
  <si>
    <t>PUE15150200518558</t>
  </si>
  <si>
    <t xml:space="preserve"> Rehabilitación De Vialidades  </t>
  </si>
  <si>
    <t>20150505-3</t>
  </si>
  <si>
    <t>PUE15150200519260</t>
  </si>
  <si>
    <t>20150505-4</t>
  </si>
  <si>
    <t>PUE15150200519308</t>
  </si>
  <si>
    <t>20150505-5</t>
  </si>
  <si>
    <t>PUE15150200520075</t>
  </si>
  <si>
    <t xml:space="preserve"> Construcción De Gimnasio De Basquetbol Techado </t>
  </si>
  <si>
    <t>20150557</t>
  </si>
  <si>
    <t>PUE15150200520081</t>
  </si>
  <si>
    <t xml:space="preserve">Supervisión Gerencial De La Construcción De Gimnasio De Basquetbol Techado </t>
  </si>
  <si>
    <t>20150558</t>
  </si>
  <si>
    <t>PUE15150200521135</t>
  </si>
  <si>
    <t>Construcción De Comedores Escolares En Las Escuelas; "Jardín De Niños Horas Felices" Y "Jardín De Niños Pedro Padierna Vallejo"</t>
  </si>
  <si>
    <t>30630</t>
  </si>
  <si>
    <t>PUE15150200521144</t>
  </si>
  <si>
    <t>Construccion De Comedores Escolares En Las Escuelas: Primaria La Gran Tenochtitlan, Primaria Federal Mexico, Primaria Federal Bilingüe Octavio Paz Y Primaria Oficial Carmen Serdan Alatriste</t>
  </si>
  <si>
    <t>30631</t>
  </si>
  <si>
    <t>PUE15150200521246</t>
  </si>
  <si>
    <t xml:space="preserve">Sistema De Agua De La Colonia Aquiles Serdan (Primera Etapa) </t>
  </si>
  <si>
    <t>70029</t>
  </si>
  <si>
    <t>PUE15150200523359</t>
  </si>
  <si>
    <t>Prevención Social Del Delito Con Participación Ciudadana</t>
  </si>
  <si>
    <t>NO APLICA</t>
  </si>
  <si>
    <t>U002 Otorgamiento de subsidios en materia de Seguridad Pública a Entidades Federativas, Municipios y el Distrito Federal</t>
  </si>
  <si>
    <t>Equipo de seguridad</t>
  </si>
  <si>
    <t>PUE15150200523486</t>
  </si>
  <si>
    <t>Fortalecimiento De Las Evaluaciones De Control De Confianza</t>
  </si>
  <si>
    <t>PUE15150200523547</t>
  </si>
  <si>
    <t>Profesionalización De Las Instituciones De Seguridad Pública</t>
  </si>
  <si>
    <t>PUE15150300556445</t>
  </si>
  <si>
    <t>Presupuestación Basada En Resultados Con Perspectiva Del Género Para El Gobierno Municipal De Puebla 2014-2018</t>
  </si>
  <si>
    <t>PUE15150300558598</t>
  </si>
  <si>
    <t xml:space="preserve">Construcción De Pavimento Y Obras Complementarias En Calle Articulo No. 4 </t>
  </si>
  <si>
    <t>40422</t>
  </si>
  <si>
    <t>PUE15150300558619</t>
  </si>
  <si>
    <t>Construcción De Pavimento Y Obras Complementarias En Calle Articulo No.  7</t>
  </si>
  <si>
    <t>40423</t>
  </si>
  <si>
    <t>PUE15150300558639</t>
  </si>
  <si>
    <t>Ampliación Del Centro De Desarrollo Comunitario De San Aparicio</t>
  </si>
  <si>
    <t>40430</t>
  </si>
  <si>
    <t>PUE15150300558963</t>
  </si>
  <si>
    <t>Elementos De Sustentabilidad (Colocación De Paneles Solares) En El Centro De Desarrollo Comunitario De San Aparicio</t>
  </si>
  <si>
    <t>40436</t>
  </si>
  <si>
    <t>PUE15150300559022</t>
  </si>
  <si>
    <t>Construccion De Pavimento Y Obras Complementarias En Calle Carmen Serdan, Mariano Escobedo Y Ricardo Flores Magón</t>
  </si>
  <si>
    <t>40419</t>
  </si>
  <si>
    <t>PUE15150300559046</t>
  </si>
  <si>
    <t>Construcción De Pavimento Y Obras Complementarias En Calle Jesús Muñoz  Quintana</t>
  </si>
  <si>
    <t>40420</t>
  </si>
  <si>
    <t>PUE15150300559074</t>
  </si>
  <si>
    <t>Construcción De Pavimento Y Obras Complementarias En Calle Gregorio De Gante Y Calle Camino Real O Calle Atoyac</t>
  </si>
  <si>
    <t>40421</t>
  </si>
  <si>
    <t>PUE15150300559079</t>
  </si>
  <si>
    <t>Construcción De Pavimento Y Obras Complementarias En Calle Gabriela Mistral</t>
  </si>
  <si>
    <t>40424</t>
  </si>
  <si>
    <t>PUE15150300559081</t>
  </si>
  <si>
    <t>Construcción De Pavimento Y Obras Complementarias En Calle Miguel Negrete</t>
  </si>
  <si>
    <t>40425</t>
  </si>
  <si>
    <t>PUE15150300559116</t>
  </si>
  <si>
    <t>Construcción De Pavimento Y Obras Complementarias En Calle Ignacio Zaragoza</t>
  </si>
  <si>
    <t>40426</t>
  </si>
  <si>
    <t>PUE15150300559121</t>
  </si>
  <si>
    <t>Construcción De Pavimento Y Obras Complementarias En Calle  José De Mendizábal</t>
  </si>
  <si>
    <t>40427</t>
  </si>
  <si>
    <t>PUE15150300559126</t>
  </si>
  <si>
    <t>Construcción De Pavimento Y Obras Complementarias En Calle Privada Jorge Murad Y Cerrada Jorge Murad</t>
  </si>
  <si>
    <t>40428</t>
  </si>
  <si>
    <t>PUE15150300559131</t>
  </si>
  <si>
    <t>Construcción De Pavimento Y Obras Complementarias En Calle  Adolfo López Mateos Y Privada Adolfo López Mateos</t>
  </si>
  <si>
    <t>40429</t>
  </si>
  <si>
    <t>PUE15150300559135</t>
  </si>
  <si>
    <t>Construcción De Pavimento Y Obras Complementarias En Calle Josefa Ortiz De Domínguez</t>
  </si>
  <si>
    <t>40431</t>
  </si>
  <si>
    <t>PUE15150300560328</t>
  </si>
  <si>
    <t>Construcción De  Pavimentos Y Obras Complementarias En Privada Ricardo Flores Magon</t>
  </si>
  <si>
    <t>40432</t>
  </si>
  <si>
    <t>PUE15150300560401</t>
  </si>
  <si>
    <t>Construcción De Pavimento Y Obras Complementarias En Calle Melchor Ocampo</t>
  </si>
  <si>
    <t>40433</t>
  </si>
  <si>
    <t>PUE15150300560437</t>
  </si>
  <si>
    <t>Construcción De Pavimento Y Obras Complementarias En Privada 1ra De Hernán Cortes</t>
  </si>
  <si>
    <t>40434</t>
  </si>
  <si>
    <t>PUE15150300560498</t>
  </si>
  <si>
    <t>Construcción De Pavimento Y Obras Complementarias  En Privada 3ra De Gregorio De Gante</t>
  </si>
  <si>
    <t>40435</t>
  </si>
  <si>
    <t>PUE15150300560556</t>
  </si>
  <si>
    <t xml:space="preserve">Mantenimiento Vial En Cruceros Del Centro Historico </t>
  </si>
  <si>
    <t>40418</t>
  </si>
  <si>
    <t>PUE15150300560796</t>
  </si>
  <si>
    <t>Taller De Genero Y Actividades Deportivas (Aerobics) San Ramon</t>
  </si>
  <si>
    <t>211141DS001</t>
  </si>
  <si>
    <t>SECRETARÍA DE DESARROLLO SOCIAL</t>
  </si>
  <si>
    <t>PUE15150300561892</t>
  </si>
  <si>
    <t>Modernización Del Distribuidor Vial 475 En El Municipio De Puebla</t>
  </si>
  <si>
    <t>20150879</t>
  </si>
  <si>
    <t>PUE15150300564736</t>
  </si>
  <si>
    <t>Taller De Género Y Actividades Deportivas (Aerobics) Guadalupe Hidalgo</t>
  </si>
  <si>
    <t>211141DS002</t>
  </si>
  <si>
    <t>PUE15150300564737</t>
  </si>
  <si>
    <t>Taller De Género Y Actividades Deportivas (Aerobics) San Aparicio</t>
  </si>
  <si>
    <t>211141DS003</t>
  </si>
  <si>
    <t>PUE15150300564739</t>
  </si>
  <si>
    <t>Taller De Género Y Actividades Deportivas (Aerobics) Constitución Mexicana</t>
  </si>
  <si>
    <t>211141DS004</t>
  </si>
  <si>
    <t>Artículo Primero Constitucional</t>
  </si>
  <si>
    <t>PUE15150300564741</t>
  </si>
  <si>
    <t>Curso De  Confección Industrial De Ropa  (Certificado)</t>
  </si>
  <si>
    <t>211141DS005</t>
  </si>
  <si>
    <t>PUE15150300564742</t>
  </si>
  <si>
    <t>Curso De Mecánica Diesel  (Certificado)</t>
  </si>
  <si>
    <t>211141DS008</t>
  </si>
  <si>
    <t>PUE15150300564745</t>
  </si>
  <si>
    <t>Curso De Electrónica Automotriz  (Certificado)</t>
  </si>
  <si>
    <t>211141DS010</t>
  </si>
  <si>
    <t>PUE15150300564750</t>
  </si>
  <si>
    <t>Curso De Mantenimiento De Equipos Y Sistemas Computacionales  (Certificado)</t>
  </si>
  <si>
    <t>211141DS011</t>
  </si>
  <si>
    <t>PUE15150300564752</t>
  </si>
  <si>
    <t>Curso De Diseño De Modas  (Certificado)</t>
  </si>
  <si>
    <t>211141DS014</t>
  </si>
  <si>
    <t>PUE15150300564755</t>
  </si>
  <si>
    <t>Curso Estilismo Y Bienestar Personal  (Certificado)</t>
  </si>
  <si>
    <t>211141DS015</t>
  </si>
  <si>
    <t>PUE15150300564757</t>
  </si>
  <si>
    <t>Taller De Derechos Ciudadanos Y Actividad Deportiva (Zumba) Guadalupe Hidalgo</t>
  </si>
  <si>
    <t>211141DS016</t>
  </si>
  <si>
    <t>PUE15150300564782</t>
  </si>
  <si>
    <t>Taller De Derechos Ciudadanos Y Actividad Deportiva (Zumba) San Ramón</t>
  </si>
  <si>
    <t>211141DS018</t>
  </si>
  <si>
    <t>PUE15150300564784</t>
  </si>
  <si>
    <t>Taller De Derechos Ciudadanos Y Actividad Deportiva (Zumba) San Aparicio</t>
  </si>
  <si>
    <t>211141DS020</t>
  </si>
  <si>
    <t>PUE15150300564785</t>
  </si>
  <si>
    <t>Taller De Derechos Ciudadanos Y Actividad Deportiva (Zumba) Constitución Mexicana</t>
  </si>
  <si>
    <t>211141DS006</t>
  </si>
  <si>
    <t>PUE15150300564787</t>
  </si>
  <si>
    <t>Conformación, Capacitación Y Operación A Comités De Contraloría Social  (Con 1 Promotor)</t>
  </si>
  <si>
    <t>211141DS007</t>
  </si>
  <si>
    <t>PUE15150300564789</t>
  </si>
  <si>
    <t xml:space="preserve">Conformación, Capacitación Y Operación A Comités De Contraloría Social </t>
  </si>
  <si>
    <t>211141DS009</t>
  </si>
  <si>
    <t>PUE15150300564791</t>
  </si>
  <si>
    <t>211141DS012</t>
  </si>
  <si>
    <t>PUE15150300564793</t>
  </si>
  <si>
    <t>211141DS013</t>
  </si>
  <si>
    <t>PUE15150300564795</t>
  </si>
  <si>
    <t>Conformación, Capacitación Y Operación A Comités Comunitarios (Con 1 Promotor)</t>
  </si>
  <si>
    <t>211141DS024</t>
  </si>
  <si>
    <t>PUE15150300564798</t>
  </si>
  <si>
    <t>211141DS022</t>
  </si>
  <si>
    <t>PUE15150300564800</t>
  </si>
  <si>
    <t>211141DS021</t>
  </si>
  <si>
    <t>PUE15150300564802</t>
  </si>
  <si>
    <t>Enlace Hábitat En Centro De Desarrollo Comunitario De Guadalupe Hidalgo (Con 1 Promotor)</t>
  </si>
  <si>
    <t>211141DS023</t>
  </si>
  <si>
    <t>PUE15150300564804</t>
  </si>
  <si>
    <t>Enlace Hábitat En Centro De Desarrollo Comunitario En San Ramón (Con 1 Promotor)</t>
  </si>
  <si>
    <t>211141DS019</t>
  </si>
  <si>
    <t>PUE15150300564805</t>
  </si>
  <si>
    <t>Enlace Hábitat En Centro De Desarrollo Comunitario En San Sebastián (Con 1 Promotor)</t>
  </si>
  <si>
    <t>211141DS017</t>
  </si>
  <si>
    <t>PUE15150300564807</t>
  </si>
  <si>
    <t>Promotor Comunitario</t>
  </si>
  <si>
    <t>211141DS025</t>
  </si>
  <si>
    <t>PUE15150300564809</t>
  </si>
  <si>
    <t>Equipamiento De Cdc Guadalupe Hidalgo</t>
  </si>
  <si>
    <t>211141ME006</t>
  </si>
  <si>
    <t>PUE15150300564811</t>
  </si>
  <si>
    <t>Equipamiento De Cdc San Ramón</t>
  </si>
  <si>
    <t>211141ME005</t>
  </si>
  <si>
    <t>PUE15150300564816</t>
  </si>
  <si>
    <t>Conformacion, Capacitacion Y Operación A Comites De Contraloria Social (1 Promotor)</t>
  </si>
  <si>
    <t>211142DS001</t>
  </si>
  <si>
    <t>SECRETARIA DE DESARROLLO SOCIAL</t>
  </si>
  <si>
    <t>PUE15150300564818</t>
  </si>
  <si>
    <t>Conformación, Capacitación Y Operación A Comités Comunitarios (1 Promotor)</t>
  </si>
  <si>
    <t>211142DS002</t>
  </si>
  <si>
    <t>PUE15150300564821</t>
  </si>
  <si>
    <t>Estimulos A Promotores</t>
  </si>
  <si>
    <t>211142DS003</t>
  </si>
  <si>
    <t>PUE15150300564822</t>
  </si>
  <si>
    <t>211142DS004</t>
  </si>
  <si>
    <t>PUE15150300565626</t>
  </si>
  <si>
    <t>Terapias De Prevención Del Bulling (Actividades Complementarias Deportivas-Futbol)</t>
  </si>
  <si>
    <t>211142DS005</t>
  </si>
  <si>
    <t>PUE15150300565644</t>
  </si>
  <si>
    <t>Terapias De Prevencion De La Violencia Familiar (Actividades Complementarias Deportiva-Zumba)</t>
  </si>
  <si>
    <t>211142DS006</t>
  </si>
  <si>
    <t>PUE15150300565894</t>
  </si>
  <si>
    <t>Talleres De Escuela Para Padres Adolescentes  (Actividad Complementaria Deportiva Zumba)</t>
  </si>
  <si>
    <t>211142DS007</t>
  </si>
  <si>
    <t>PUE15150300565914</t>
  </si>
  <si>
    <t>Taller De Prevencion De La Discriminacion  (Actividades Complementarias Deportivas- Zumba)</t>
  </si>
  <si>
    <t>211142DS008</t>
  </si>
  <si>
    <t>PUE15150300565956</t>
  </si>
  <si>
    <t>Taller De Cultura De La Paz Y El Buen Trato  (Actividades Complementarias Deportivas- Aerobics)</t>
  </si>
  <si>
    <t>211142DS009</t>
  </si>
  <si>
    <t>PUE15150300565991</t>
  </si>
  <si>
    <t>Taller De Resolución Pacifica De Conflictos  (Zumba)</t>
  </si>
  <si>
    <t>211142DS010</t>
  </si>
  <si>
    <t>PUE15150300566010</t>
  </si>
  <si>
    <t>Taller De Prevención De La Violencia De Genero  (Actividades Complementarias Deportivas-Zumba)</t>
  </si>
  <si>
    <t>211142DS011</t>
  </si>
  <si>
    <t>PUE15150300566065</t>
  </si>
  <si>
    <t>Taller De Respeto A La Diversidad Sexual  (Actividades Complementarias Deportivas-Aerobics)</t>
  </si>
  <si>
    <t>211142DS012</t>
  </si>
  <si>
    <t>PUE15150300566088</t>
  </si>
  <si>
    <t>Taller De Perspectiva De Vida Y Orientación Vocacional  (Actividades Complementarias Artísticas-Pintura)</t>
  </si>
  <si>
    <t>211142DS013</t>
  </si>
  <si>
    <t>PUE15150300566114</t>
  </si>
  <si>
    <t>Taller De Prevención Del Delito  (Actividades Complementarias Artísticas-Pintura)</t>
  </si>
  <si>
    <t>211142DS014</t>
  </si>
  <si>
    <t>PUE15150300566161</t>
  </si>
  <si>
    <t>Taller De Prevención De La Trata De Personas  (Actividades Complementarias Artísticas-Pintura)</t>
  </si>
  <si>
    <t>211142DS015</t>
  </si>
  <si>
    <t>PUE15150300566173</t>
  </si>
  <si>
    <t>Taller De Cohesión Social Y Participación Ciudadana  (Actividades Complementarias Artísticas-Escultura)</t>
  </si>
  <si>
    <t>211142DS016</t>
  </si>
  <si>
    <t>PUE15150300566178</t>
  </si>
  <si>
    <t>Taller De Prevención De Las Adicciones  (Actividades Complementarias Artísticas-Escultura)</t>
  </si>
  <si>
    <t>211142DS017</t>
  </si>
  <si>
    <t>PUE15150300566189</t>
  </si>
  <si>
    <t>Laboratorios Creativos Construcción De Instrumentos Musicales</t>
  </si>
  <si>
    <t>211142DS018</t>
  </si>
  <si>
    <t>PUE15150300566197</t>
  </si>
  <si>
    <t>Laboratorios Creativos Teatro</t>
  </si>
  <si>
    <t>211142DS019</t>
  </si>
  <si>
    <t>PUE15150300566204</t>
  </si>
  <si>
    <t>Laboratorios Creativos Reciclaje Artístico Y Escultura</t>
  </si>
  <si>
    <t>211142DS020</t>
  </si>
  <si>
    <t>PUE15150300566212</t>
  </si>
  <si>
    <t>Laboratorios Creativos Creación De Cómics</t>
  </si>
  <si>
    <t>211142DS021</t>
  </si>
  <si>
    <t>PUE15150300566225</t>
  </si>
  <si>
    <t>211143DS001</t>
  </si>
  <si>
    <t>Total: 184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</si>
</sst>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sz val="10"/>
      <name val="Soberana Sans"/>
      <family val="3"/>
    </font>
    <font>
      <b/>
      <sz val="12"/>
      <color indexed="23"/>
      <name val="Trajan Pro"/>
      <family val="1"/>
    </font>
    <font>
      <b/>
      <sz val="12"/>
      <color indexed="9"/>
      <name val="Trajan Pro"/>
      <family val="1"/>
    </font>
    <font>
      <b/>
      <sz val="12"/>
      <color indexed="10"/>
      <name val="Trajan Pro"/>
      <family val="1"/>
    </font>
    <font>
      <b/>
      <sz val="12"/>
      <name val="Adobe Caslon Pro"/>
    </font>
    <font>
      <b/>
      <sz val="12"/>
      <name val="Adobe Caslon Pro"/>
      <family val="1"/>
    </font>
    <font>
      <b/>
      <sz val="12"/>
      <name val="Soberana Titular"/>
    </font>
    <font>
      <b/>
      <sz val="18"/>
      <name val="Soberana Titula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4" fillId="39" borderId="15" xfId="42" applyFont="1" applyFill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/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164" fontId="24" fillId="0" borderId="16" xfId="0" applyNumberFormat="1" applyFont="1" applyFill="1" applyBorder="1" applyAlignment="1">
      <alignment vertical="center" wrapText="1"/>
    </xf>
    <xf numFmtId="164" fontId="24" fillId="0" borderId="16" xfId="0" applyNumberFormat="1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9" fillId="34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24" fillId="36" borderId="13" xfId="42" applyFont="1" applyFill="1" applyBorder="1" applyAlignment="1">
      <alignment horizontal="center" vertical="center"/>
    </xf>
    <xf numFmtId="0" fontId="24" fillId="36" borderId="12" xfId="42" applyFont="1" applyFill="1" applyBorder="1" applyAlignment="1">
      <alignment horizontal="center" vertical="center"/>
    </xf>
    <xf numFmtId="0" fontId="24" fillId="37" borderId="14" xfId="42" applyFont="1" applyFill="1" applyBorder="1" applyAlignment="1">
      <alignment horizontal="center" vertical="center"/>
    </xf>
    <xf numFmtId="0" fontId="24" fillId="37" borderId="13" xfId="42" applyFont="1" applyFill="1" applyBorder="1" applyAlignment="1">
      <alignment horizontal="center" vertical="center"/>
    </xf>
    <xf numFmtId="0" fontId="24" fillId="37" borderId="12" xfId="42" applyFont="1" applyFill="1" applyBorder="1" applyAlignment="1">
      <alignment horizontal="center" vertical="center"/>
    </xf>
    <xf numFmtId="0" fontId="24" fillId="38" borderId="14" xfId="42" applyFont="1" applyFill="1" applyBorder="1" applyAlignment="1">
      <alignment horizontal="center" vertical="center"/>
    </xf>
    <xf numFmtId="0" fontId="24" fillId="38" borderId="13" xfId="42" applyFont="1" applyFill="1" applyBorder="1" applyAlignment="1">
      <alignment horizontal="center" vertical="center"/>
    </xf>
    <xf numFmtId="0" fontId="24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511</v>
      </c>
      <c r="H8" s="7">
        <v>1</v>
      </c>
      <c r="J8" s="7">
        <v>218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759</v>
      </c>
      <c r="H10" s="7">
        <v>1</v>
      </c>
      <c r="J10" s="7">
        <v>218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C195"/>
  <sheetViews>
    <sheetView showGridLines="0" tabSelected="1" zoomScale="20" zoomScaleNormal="20" zoomScaleSheetLayoutView="50" workbookViewId="0">
      <pane xSplit="3" ySplit="10" topLeftCell="D11" activePane="bottomRight" state="frozen"/>
      <selection pane="topRight" activeCell="E1" sqref="E1"/>
      <selection pane="bottomLeft" activeCell="A11" sqref="A11"/>
      <selection pane="bottomRight" activeCell="I18" sqref="I18"/>
    </sheetView>
  </sheetViews>
  <sheetFormatPr baseColWidth="10" defaultRowHeight="15.6"/>
  <cols>
    <col min="1" max="1" width="1.44140625" style="19" customWidth="1"/>
    <col min="2" max="2" width="39.109375" style="19" customWidth="1"/>
    <col min="3" max="3" width="52.21875" style="19" customWidth="1"/>
    <col min="4" max="4" width="18.77734375" style="31" customWidth="1"/>
    <col min="5" max="5" width="20" style="31" customWidth="1"/>
    <col min="6" max="6" width="11.6640625" style="19" customWidth="1"/>
    <col min="7" max="7" width="25" style="31" customWidth="1"/>
    <col min="8" max="8" width="10.6640625" style="19" customWidth="1"/>
    <col min="9" max="9" width="20.5546875" style="19" customWidth="1"/>
    <col min="10" max="10" width="27.109375" style="19" customWidth="1"/>
    <col min="11" max="11" width="38.33203125" style="19" customWidth="1"/>
    <col min="12" max="12" width="31.6640625" style="19" customWidth="1"/>
    <col min="13" max="13" width="20.5546875" style="19" bestFit="1" customWidth="1"/>
    <col min="14" max="14" width="17.88671875" style="19" customWidth="1"/>
    <col min="15" max="15" width="15.5546875" style="19" customWidth="1"/>
    <col min="16" max="16" width="29.44140625" style="19" customWidth="1"/>
    <col min="17" max="17" width="28.88671875" style="19" customWidth="1"/>
    <col min="18" max="18" width="28" style="19" customWidth="1"/>
    <col min="19" max="19" width="28.77734375" style="19" customWidth="1"/>
    <col min="20" max="20" width="27.109375" style="19" customWidth="1"/>
    <col min="21" max="22" width="26.5546875" style="19" customWidth="1"/>
    <col min="23" max="23" width="17.88671875" style="19" customWidth="1"/>
    <col min="24" max="24" width="19.33203125" style="19" bestFit="1" customWidth="1"/>
    <col min="25" max="25" width="17.6640625" style="19" customWidth="1"/>
    <col min="26" max="26" width="19.88671875" style="19" customWidth="1"/>
    <col min="27" max="27" width="14.44140625" style="19" customWidth="1"/>
    <col min="28" max="28" width="14.6640625" style="19" customWidth="1"/>
    <col min="29" max="29" width="1.44140625" style="19" customWidth="1"/>
    <col min="30" max="16384" width="11.5546875" style="20"/>
  </cols>
  <sheetData>
    <row r="1" spans="1:29" ht="13.2" customHeight="1"/>
    <row r="2" spans="1:29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49.5" customHeight="1">
      <c r="A3" s="10"/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11"/>
      <c r="M3" s="11"/>
      <c r="N3" s="11"/>
      <c r="O3" s="11"/>
      <c r="P3" s="11"/>
      <c r="Q3" s="11"/>
      <c r="R3" s="11"/>
      <c r="S3" s="11"/>
      <c r="T3" s="11"/>
      <c r="U3" s="12"/>
      <c r="V3" s="13"/>
      <c r="W3" s="12"/>
      <c r="X3" s="12"/>
      <c r="Z3" s="36" t="s">
        <v>1</v>
      </c>
      <c r="AA3" s="12"/>
      <c r="AC3" s="12"/>
    </row>
    <row r="4" spans="1:29" ht="3" customHeight="1">
      <c r="A4" s="14"/>
      <c r="B4" s="14"/>
      <c r="C4" s="14"/>
      <c r="D4" s="9"/>
      <c r="E4" s="9"/>
      <c r="F4" s="14"/>
      <c r="G4" s="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2.25" customHeight="1">
      <c r="A5" s="15"/>
      <c r="B5" s="16"/>
      <c r="C5" s="16"/>
      <c r="D5" s="32"/>
      <c r="E5" s="32"/>
      <c r="F5" s="16"/>
      <c r="G5" s="3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7.5" customHeight="1">
      <c r="A6" s="14"/>
      <c r="B6" s="14"/>
      <c r="C6" s="14"/>
      <c r="D6" s="9"/>
      <c r="E6" s="9"/>
      <c r="F6" s="14"/>
      <c r="G6" s="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5" customHeight="1">
      <c r="A7" s="14"/>
      <c r="B7" s="35" t="s">
        <v>648</v>
      </c>
      <c r="C7" s="17"/>
      <c r="D7" s="33"/>
      <c r="E7" s="33"/>
      <c r="F7" s="17"/>
      <c r="G7" s="33"/>
      <c r="H7" s="17"/>
      <c r="I7" s="17"/>
      <c r="J7" s="1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7.5" customHeight="1">
      <c r="A8" s="14"/>
      <c r="B8" s="14"/>
      <c r="C8" s="14"/>
      <c r="D8" s="9"/>
      <c r="E8" s="9"/>
      <c r="F8" s="14"/>
      <c r="G8" s="9"/>
      <c r="H8" s="14"/>
      <c r="I8" s="1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14"/>
      <c r="Z8" s="14"/>
      <c r="AA8" s="14"/>
      <c r="AB8" s="14"/>
      <c r="AC8" s="14"/>
    </row>
    <row r="9" spans="1:29" ht="21" customHeight="1" thickBot="1">
      <c r="A9" s="14"/>
      <c r="B9" s="41" t="s">
        <v>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3" t="s">
        <v>8</v>
      </c>
      <c r="P9" s="44"/>
      <c r="Q9" s="44"/>
      <c r="R9" s="44"/>
      <c r="S9" s="44"/>
      <c r="T9" s="44"/>
      <c r="U9" s="44"/>
      <c r="V9" s="44"/>
      <c r="W9" s="44"/>
      <c r="X9" s="45"/>
      <c r="Y9" s="46" t="s">
        <v>9</v>
      </c>
      <c r="Z9" s="47"/>
      <c r="AA9" s="47"/>
      <c r="AB9" s="48"/>
      <c r="AC9" s="14"/>
    </row>
    <row r="10" spans="1:29" s="23" customFormat="1" ht="38.25" customHeight="1">
      <c r="A10" s="9"/>
      <c r="B10" s="18" t="s">
        <v>10</v>
      </c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19</v>
      </c>
      <c r="L10" s="18" t="s">
        <v>20</v>
      </c>
      <c r="M10" s="18" t="s">
        <v>21</v>
      </c>
      <c r="N10" s="18" t="s">
        <v>22</v>
      </c>
      <c r="O10" s="18" t="s">
        <v>23</v>
      </c>
      <c r="P10" s="18" t="s">
        <v>24</v>
      </c>
      <c r="Q10" s="18" t="s">
        <v>25</v>
      </c>
      <c r="R10" s="18" t="s">
        <v>26</v>
      </c>
      <c r="S10" s="18" t="s">
        <v>27</v>
      </c>
      <c r="T10" s="18" t="s">
        <v>28</v>
      </c>
      <c r="U10" s="18" t="s">
        <v>29</v>
      </c>
      <c r="V10" s="18" t="s">
        <v>30</v>
      </c>
      <c r="W10" s="18" t="s">
        <v>31</v>
      </c>
      <c r="X10" s="18" t="s">
        <v>32</v>
      </c>
      <c r="Y10" s="18" t="s">
        <v>33</v>
      </c>
      <c r="Z10" s="18" t="s">
        <v>34</v>
      </c>
      <c r="AA10" s="18" t="s">
        <v>35</v>
      </c>
      <c r="AB10" s="18" t="s">
        <v>36</v>
      </c>
      <c r="AC10" s="9"/>
    </row>
    <row r="11" spans="1:29" ht="138.6" customHeight="1">
      <c r="A11" s="14"/>
      <c r="B11" s="24" t="s">
        <v>189</v>
      </c>
      <c r="C11" s="24" t="s">
        <v>190</v>
      </c>
      <c r="D11" s="34" t="s">
        <v>59</v>
      </c>
      <c r="E11" s="34" t="s">
        <v>5</v>
      </c>
      <c r="F11" s="25" t="s">
        <v>5</v>
      </c>
      <c r="G11" s="28" t="s">
        <v>67</v>
      </c>
      <c r="H11" s="26" t="s">
        <v>68</v>
      </c>
      <c r="I11" s="27" t="s">
        <v>44</v>
      </c>
      <c r="J11" s="26" t="s">
        <v>191</v>
      </c>
      <c r="K11" s="26" t="s">
        <v>41</v>
      </c>
      <c r="L11" s="26" t="s">
        <v>192</v>
      </c>
      <c r="M11" s="26" t="s">
        <v>42</v>
      </c>
      <c r="N11" s="28" t="s">
        <v>43</v>
      </c>
      <c r="O11" s="28" t="s">
        <v>134</v>
      </c>
      <c r="P11" s="26">
        <v>300000</v>
      </c>
      <c r="Q11" s="26">
        <v>300000</v>
      </c>
      <c r="R11" s="26">
        <v>300000</v>
      </c>
      <c r="S11" s="26">
        <v>300000</v>
      </c>
      <c r="T11" s="26">
        <v>300000</v>
      </c>
      <c r="U11" s="26">
        <v>300000</v>
      </c>
      <c r="V11" s="26">
        <v>300000</v>
      </c>
      <c r="W11" s="29">
        <f>IF(ISERROR(U11/Q11),0,((U11/Q11)*100))</f>
        <v>100</v>
      </c>
      <c r="X11" s="28">
        <v>3262</v>
      </c>
      <c r="Y11" s="28" t="s">
        <v>193</v>
      </c>
      <c r="Z11" s="30">
        <v>140</v>
      </c>
      <c r="AA11" s="29">
        <v>0</v>
      </c>
      <c r="AB11" s="29">
        <v>100</v>
      </c>
      <c r="AC11" s="14"/>
    </row>
    <row r="12" spans="1:29" ht="132.6" customHeight="1">
      <c r="A12" s="14"/>
      <c r="B12" s="24" t="s">
        <v>442</v>
      </c>
      <c r="C12" s="24" t="s">
        <v>443</v>
      </c>
      <c r="D12" s="34" t="s">
        <v>59</v>
      </c>
      <c r="E12" s="34" t="s">
        <v>5</v>
      </c>
      <c r="F12" s="25" t="s">
        <v>5</v>
      </c>
      <c r="G12" s="28" t="s">
        <v>47</v>
      </c>
      <c r="H12" s="26" t="s">
        <v>40</v>
      </c>
      <c r="I12" s="27" t="s">
        <v>44</v>
      </c>
      <c r="J12" s="26" t="s">
        <v>191</v>
      </c>
      <c r="K12" s="26" t="s">
        <v>41</v>
      </c>
      <c r="L12" s="26" t="s">
        <v>192</v>
      </c>
      <c r="M12" s="26" t="s">
        <v>42</v>
      </c>
      <c r="N12" s="28" t="s">
        <v>43</v>
      </c>
      <c r="O12" s="28" t="s">
        <v>138</v>
      </c>
      <c r="P12" s="26">
        <v>300000</v>
      </c>
      <c r="Q12" s="26">
        <v>300000</v>
      </c>
      <c r="R12" s="26">
        <v>300000</v>
      </c>
      <c r="S12" s="26">
        <v>300000</v>
      </c>
      <c r="T12" s="26">
        <v>0</v>
      </c>
      <c r="U12" s="26">
        <v>0</v>
      </c>
      <c r="V12" s="26">
        <v>0</v>
      </c>
      <c r="W12" s="29">
        <f>IF(ISERROR(U12/Q12),0,((U12/Q12)*100))</f>
        <v>0</v>
      </c>
      <c r="X12" s="28">
        <v>0</v>
      </c>
      <c r="Y12" s="28" t="s">
        <v>193</v>
      </c>
      <c r="Z12" s="30">
        <v>0</v>
      </c>
      <c r="AA12" s="29">
        <v>0</v>
      </c>
      <c r="AB12" s="29">
        <v>0</v>
      </c>
      <c r="AC12" s="14"/>
    </row>
    <row r="13" spans="1:29" ht="147.6" customHeight="1">
      <c r="A13" s="14"/>
      <c r="B13" s="24" t="s">
        <v>143</v>
      </c>
      <c r="C13" s="24" t="s">
        <v>125</v>
      </c>
      <c r="D13" s="34" t="s">
        <v>126</v>
      </c>
      <c r="E13" s="34" t="s">
        <v>5</v>
      </c>
      <c r="F13" s="25" t="s">
        <v>5</v>
      </c>
      <c r="G13" s="28" t="s">
        <v>62</v>
      </c>
      <c r="H13" s="26" t="s">
        <v>38</v>
      </c>
      <c r="I13" s="27" t="s">
        <v>48</v>
      </c>
      <c r="J13" s="26" t="s">
        <v>71</v>
      </c>
      <c r="K13" s="26" t="s">
        <v>50</v>
      </c>
      <c r="L13" s="26" t="s">
        <v>74</v>
      </c>
      <c r="M13" s="26" t="s">
        <v>60</v>
      </c>
      <c r="N13" s="28" t="s">
        <v>43</v>
      </c>
      <c r="O13" s="28" t="s">
        <v>141</v>
      </c>
      <c r="P13" s="26">
        <v>17520238.120000001</v>
      </c>
      <c r="Q13" s="26">
        <v>17513698.940000001</v>
      </c>
      <c r="R13" s="26">
        <v>17513698.940000001</v>
      </c>
      <c r="S13" s="26">
        <v>17513698.940000001</v>
      </c>
      <c r="T13" s="26">
        <v>17513698.940000001</v>
      </c>
      <c r="U13" s="26">
        <v>17513698.940000001</v>
      </c>
      <c r="V13" s="26">
        <v>17513698.940000001</v>
      </c>
      <c r="W13" s="29">
        <f>IF(ISERROR(U13/Q13),0,((U13/Q13)*100))</f>
        <v>100</v>
      </c>
      <c r="X13" s="28">
        <v>0</v>
      </c>
      <c r="Y13" s="28" t="s">
        <v>137</v>
      </c>
      <c r="Z13" s="30">
        <v>9943</v>
      </c>
      <c r="AA13" s="29">
        <v>0</v>
      </c>
      <c r="AB13" s="29">
        <v>100</v>
      </c>
      <c r="AC13" s="14"/>
    </row>
    <row r="14" spans="1:29" ht="163.19999999999999" customHeight="1">
      <c r="A14" s="14"/>
      <c r="B14" s="24" t="s">
        <v>144</v>
      </c>
      <c r="C14" s="24" t="s">
        <v>125</v>
      </c>
      <c r="D14" s="34" t="s">
        <v>126</v>
      </c>
      <c r="E14" s="34" t="s">
        <v>5</v>
      </c>
      <c r="F14" s="25" t="s">
        <v>5</v>
      </c>
      <c r="G14" s="28" t="s">
        <v>62</v>
      </c>
      <c r="H14" s="26" t="s">
        <v>38</v>
      </c>
      <c r="I14" s="27" t="s">
        <v>48</v>
      </c>
      <c r="J14" s="26" t="s">
        <v>71</v>
      </c>
      <c r="K14" s="26" t="s">
        <v>50</v>
      </c>
      <c r="L14" s="26" t="s">
        <v>74</v>
      </c>
      <c r="M14" s="26" t="s">
        <v>60</v>
      </c>
      <c r="N14" s="28" t="s">
        <v>43</v>
      </c>
      <c r="O14" s="28" t="s">
        <v>139</v>
      </c>
      <c r="P14" s="26">
        <v>1766202.78</v>
      </c>
      <c r="Q14" s="26">
        <v>1766102.15</v>
      </c>
      <c r="R14" s="26">
        <v>1766102.15</v>
      </c>
      <c r="S14" s="26">
        <v>1766102.15</v>
      </c>
      <c r="T14" s="26">
        <v>1766102.15</v>
      </c>
      <c r="U14" s="26">
        <v>1766102.15</v>
      </c>
      <c r="V14" s="26">
        <v>1766102.15</v>
      </c>
      <c r="W14" s="29">
        <f>IF(ISERROR(U14/Q14),0,((U14/Q14)*100))</f>
        <v>100</v>
      </c>
      <c r="X14" s="28">
        <v>0</v>
      </c>
      <c r="Y14" s="28" t="s">
        <v>137</v>
      </c>
      <c r="Z14" s="30">
        <v>9943</v>
      </c>
      <c r="AA14" s="29">
        <v>0</v>
      </c>
      <c r="AB14" s="29">
        <v>100</v>
      </c>
      <c r="AC14" s="14"/>
    </row>
    <row r="15" spans="1:29" ht="139.80000000000001" customHeight="1">
      <c r="A15" s="14"/>
      <c r="B15" s="24" t="s">
        <v>149</v>
      </c>
      <c r="C15" s="24" t="s">
        <v>125</v>
      </c>
      <c r="D15" s="34" t="s">
        <v>126</v>
      </c>
      <c r="E15" s="34" t="s">
        <v>5</v>
      </c>
      <c r="F15" s="25" t="s">
        <v>5</v>
      </c>
      <c r="G15" s="28" t="s">
        <v>62</v>
      </c>
      <c r="H15" s="26" t="s">
        <v>38</v>
      </c>
      <c r="I15" s="27" t="s">
        <v>48</v>
      </c>
      <c r="J15" s="26" t="s">
        <v>71</v>
      </c>
      <c r="K15" s="26" t="s">
        <v>50</v>
      </c>
      <c r="L15" s="26" t="s">
        <v>74</v>
      </c>
      <c r="M15" s="26" t="s">
        <v>60</v>
      </c>
      <c r="N15" s="28" t="s">
        <v>43</v>
      </c>
      <c r="O15" s="28" t="s">
        <v>146</v>
      </c>
      <c r="P15" s="26">
        <v>9856018.3000000007</v>
      </c>
      <c r="Q15" s="26">
        <v>9851702.5099999998</v>
      </c>
      <c r="R15" s="26">
        <v>9851702.5099999998</v>
      </c>
      <c r="S15" s="26">
        <v>9851702.5099999998</v>
      </c>
      <c r="T15" s="26">
        <v>9851702.5099999998</v>
      </c>
      <c r="U15" s="26">
        <v>9851702.5099999998</v>
      </c>
      <c r="V15" s="26">
        <v>9851702.5099999998</v>
      </c>
      <c r="W15" s="29">
        <f>IF(ISERROR(U15/Q15),0,((U15/Q15)*100))</f>
        <v>100</v>
      </c>
      <c r="X15" s="28">
        <v>0</v>
      </c>
      <c r="Y15" s="28" t="s">
        <v>137</v>
      </c>
      <c r="Z15" s="30">
        <v>9943</v>
      </c>
      <c r="AA15" s="29">
        <v>0</v>
      </c>
      <c r="AB15" s="29">
        <v>100</v>
      </c>
      <c r="AC15" s="14"/>
    </row>
    <row r="16" spans="1:29" ht="198" customHeight="1">
      <c r="A16" s="14"/>
      <c r="B16" s="24" t="s">
        <v>390</v>
      </c>
      <c r="C16" s="24" t="s">
        <v>391</v>
      </c>
      <c r="D16" s="34" t="s">
        <v>392</v>
      </c>
      <c r="E16" s="34" t="s">
        <v>5</v>
      </c>
      <c r="F16" s="25" t="s">
        <v>5</v>
      </c>
      <c r="G16" s="28" t="s">
        <v>63</v>
      </c>
      <c r="H16" s="26" t="s">
        <v>38</v>
      </c>
      <c r="I16" s="27" t="s">
        <v>48</v>
      </c>
      <c r="J16" s="26" t="s">
        <v>54</v>
      </c>
      <c r="K16" s="26" t="s">
        <v>50</v>
      </c>
      <c r="L16" s="26" t="s">
        <v>130</v>
      </c>
      <c r="M16" s="26" t="s">
        <v>56</v>
      </c>
      <c r="N16" s="28" t="s">
        <v>43</v>
      </c>
      <c r="O16" s="28" t="s">
        <v>138</v>
      </c>
      <c r="P16" s="26">
        <v>1989365.86</v>
      </c>
      <c r="Q16" s="26">
        <v>1931541.89</v>
      </c>
      <c r="R16" s="26">
        <v>1931541.89</v>
      </c>
      <c r="S16" s="26">
        <v>1931541.89</v>
      </c>
      <c r="T16" s="26">
        <v>1901152.5</v>
      </c>
      <c r="U16" s="26">
        <v>1901152.5</v>
      </c>
      <c r="V16" s="26">
        <v>1901152.5</v>
      </c>
      <c r="W16" s="29">
        <f>IF(ISERROR(U16/Q16),0,((U16/Q16)*100))</f>
        <v>98.426677145479886</v>
      </c>
      <c r="X16" s="28">
        <v>0</v>
      </c>
      <c r="Y16" s="28" t="s">
        <v>293</v>
      </c>
      <c r="Z16" s="30">
        <v>14590</v>
      </c>
      <c r="AA16" s="29">
        <v>0</v>
      </c>
      <c r="AB16" s="29">
        <v>98</v>
      </c>
      <c r="AC16" s="14"/>
    </row>
    <row r="17" spans="1:29" ht="198" customHeight="1">
      <c r="A17" s="14"/>
      <c r="B17" s="24" t="s">
        <v>393</v>
      </c>
      <c r="C17" s="24" t="s">
        <v>394</v>
      </c>
      <c r="D17" s="34" t="s">
        <v>131</v>
      </c>
      <c r="E17" s="34" t="s">
        <v>5</v>
      </c>
      <c r="F17" s="25" t="s">
        <v>5</v>
      </c>
      <c r="G17" s="28" t="s">
        <v>132</v>
      </c>
      <c r="H17" s="26" t="s">
        <v>38</v>
      </c>
      <c r="I17" s="27" t="s">
        <v>48</v>
      </c>
      <c r="J17" s="26" t="s">
        <v>54</v>
      </c>
      <c r="K17" s="26" t="s">
        <v>50</v>
      </c>
      <c r="L17" s="26" t="s">
        <v>130</v>
      </c>
      <c r="M17" s="26" t="s">
        <v>56</v>
      </c>
      <c r="N17" s="28" t="s">
        <v>43</v>
      </c>
      <c r="O17" s="28" t="s">
        <v>138</v>
      </c>
      <c r="P17" s="26">
        <v>94705.11</v>
      </c>
      <c r="Q17" s="26">
        <v>93905.74</v>
      </c>
      <c r="R17" s="26">
        <v>93905.74</v>
      </c>
      <c r="S17" s="26">
        <v>93905.74</v>
      </c>
      <c r="T17" s="26">
        <v>93905.74</v>
      </c>
      <c r="U17" s="26">
        <v>93905.74</v>
      </c>
      <c r="V17" s="26">
        <v>93905.74</v>
      </c>
      <c r="W17" s="29">
        <f>IF(ISERROR(U17/Q17),0,((U17/Q17)*100))</f>
        <v>100</v>
      </c>
      <c r="X17" s="28">
        <v>0</v>
      </c>
      <c r="Y17" s="28" t="s">
        <v>293</v>
      </c>
      <c r="Z17" s="30">
        <v>39</v>
      </c>
      <c r="AA17" s="29">
        <v>0</v>
      </c>
      <c r="AB17" s="29">
        <v>100</v>
      </c>
      <c r="AC17" s="14"/>
    </row>
    <row r="18" spans="1:29" ht="198" customHeight="1">
      <c r="A18" s="14"/>
      <c r="B18" s="24" t="s">
        <v>395</v>
      </c>
      <c r="C18" s="24" t="s">
        <v>394</v>
      </c>
      <c r="D18" s="34" t="s">
        <v>369</v>
      </c>
      <c r="E18" s="34" t="s">
        <v>5</v>
      </c>
      <c r="F18" s="25" t="s">
        <v>5</v>
      </c>
      <c r="G18" s="28" t="s">
        <v>37</v>
      </c>
      <c r="H18" s="26" t="s">
        <v>38</v>
      </c>
      <c r="I18" s="27" t="s">
        <v>48</v>
      </c>
      <c r="J18" s="26" t="s">
        <v>54</v>
      </c>
      <c r="K18" s="26" t="s">
        <v>50</v>
      </c>
      <c r="L18" s="26" t="s">
        <v>130</v>
      </c>
      <c r="M18" s="26" t="s">
        <v>56</v>
      </c>
      <c r="N18" s="28" t="s">
        <v>43</v>
      </c>
      <c r="O18" s="28" t="s">
        <v>138</v>
      </c>
      <c r="P18" s="26">
        <v>113540.8</v>
      </c>
      <c r="Q18" s="26">
        <v>111981.44</v>
      </c>
      <c r="R18" s="26">
        <v>111981.44</v>
      </c>
      <c r="S18" s="26">
        <v>111981.44</v>
      </c>
      <c r="T18" s="26">
        <v>111981.05</v>
      </c>
      <c r="U18" s="26">
        <v>111981.05</v>
      </c>
      <c r="V18" s="26">
        <v>111981.05</v>
      </c>
      <c r="W18" s="29">
        <f>IF(ISERROR(U18/Q18),0,((U18/Q18)*100))</f>
        <v>99.999651728000643</v>
      </c>
      <c r="X18" s="28">
        <v>0</v>
      </c>
      <c r="Y18" s="28" t="s">
        <v>293</v>
      </c>
      <c r="Z18" s="30">
        <v>0</v>
      </c>
      <c r="AA18" s="29">
        <v>0</v>
      </c>
      <c r="AB18" s="29">
        <v>100</v>
      </c>
      <c r="AC18" s="14"/>
    </row>
    <row r="19" spans="1:29" ht="198" customHeight="1">
      <c r="A19" s="14"/>
      <c r="B19" s="24" t="s">
        <v>403</v>
      </c>
      <c r="C19" s="24" t="s">
        <v>404</v>
      </c>
      <c r="D19" s="34" t="s">
        <v>405</v>
      </c>
      <c r="E19" s="34" t="s">
        <v>5</v>
      </c>
      <c r="F19" s="25" t="s">
        <v>5</v>
      </c>
      <c r="G19" s="28" t="s">
        <v>57</v>
      </c>
      <c r="H19" s="26" t="s">
        <v>38</v>
      </c>
      <c r="I19" s="27" t="s">
        <v>48</v>
      </c>
      <c r="J19" s="26" t="s">
        <v>54</v>
      </c>
      <c r="K19" s="26" t="s">
        <v>50</v>
      </c>
      <c r="L19" s="26" t="s">
        <v>130</v>
      </c>
      <c r="M19" s="26" t="s">
        <v>42</v>
      </c>
      <c r="N19" s="28" t="s">
        <v>43</v>
      </c>
      <c r="O19" s="28" t="s">
        <v>138</v>
      </c>
      <c r="P19" s="26">
        <v>3049094.87</v>
      </c>
      <c r="Q19" s="26">
        <v>2951540.41</v>
      </c>
      <c r="R19" s="26">
        <v>2951540.41</v>
      </c>
      <c r="S19" s="26">
        <v>2951540.41</v>
      </c>
      <c r="T19" s="26">
        <v>2671876.29</v>
      </c>
      <c r="U19" s="26">
        <v>2671876.29</v>
      </c>
      <c r="V19" s="26">
        <v>2671876.29</v>
      </c>
      <c r="W19" s="29">
        <f>IF(ISERROR(U19/Q19),0,((U19/Q19)*100))</f>
        <v>90.524808027276848</v>
      </c>
      <c r="X19" s="28">
        <v>0</v>
      </c>
      <c r="Y19" s="28" t="s">
        <v>137</v>
      </c>
      <c r="Z19" s="30">
        <v>0</v>
      </c>
      <c r="AA19" s="29">
        <v>0</v>
      </c>
      <c r="AB19" s="29">
        <v>100</v>
      </c>
      <c r="AC19" s="14"/>
    </row>
    <row r="20" spans="1:29" ht="198" customHeight="1">
      <c r="A20" s="14"/>
      <c r="B20" s="24" t="s">
        <v>424</v>
      </c>
      <c r="C20" s="24" t="s">
        <v>425</v>
      </c>
      <c r="D20" s="34" t="s">
        <v>426</v>
      </c>
      <c r="E20" s="34" t="s">
        <v>5</v>
      </c>
      <c r="F20" s="25" t="s">
        <v>5</v>
      </c>
      <c r="G20" s="28" t="s">
        <v>37</v>
      </c>
      <c r="H20" s="26" t="s">
        <v>38</v>
      </c>
      <c r="I20" s="27" t="s">
        <v>48</v>
      </c>
      <c r="J20" s="26" t="s">
        <v>54</v>
      </c>
      <c r="K20" s="26" t="s">
        <v>50</v>
      </c>
      <c r="L20" s="26" t="s">
        <v>130</v>
      </c>
      <c r="M20" s="26" t="s">
        <v>42</v>
      </c>
      <c r="N20" s="28" t="s">
        <v>43</v>
      </c>
      <c r="O20" s="28" t="s">
        <v>138</v>
      </c>
      <c r="P20" s="26">
        <v>1515251.93</v>
      </c>
      <c r="Q20" s="26">
        <v>1478905.91</v>
      </c>
      <c r="R20" s="26">
        <v>1478905.91</v>
      </c>
      <c r="S20" s="26">
        <v>1478905.91</v>
      </c>
      <c r="T20" s="26">
        <v>683007.61</v>
      </c>
      <c r="U20" s="26">
        <v>683007.61</v>
      </c>
      <c r="V20" s="26">
        <v>683007.61</v>
      </c>
      <c r="W20" s="29">
        <f>IF(ISERROR(U20/Q20),0,((U20/Q20)*100))</f>
        <v>46.183303845205408</v>
      </c>
      <c r="X20" s="28">
        <v>0</v>
      </c>
      <c r="Y20" s="28" t="s">
        <v>137</v>
      </c>
      <c r="Z20" s="30">
        <v>0</v>
      </c>
      <c r="AA20" s="29">
        <v>0</v>
      </c>
      <c r="AB20" s="29">
        <v>100</v>
      </c>
      <c r="AC20" s="14"/>
    </row>
    <row r="21" spans="1:29" ht="198" customHeight="1">
      <c r="A21" s="14"/>
      <c r="B21" s="24" t="s">
        <v>427</v>
      </c>
      <c r="C21" s="24" t="s">
        <v>428</v>
      </c>
      <c r="D21" s="34" t="s">
        <v>429</v>
      </c>
      <c r="E21" s="34" t="s">
        <v>5</v>
      </c>
      <c r="F21" s="25" t="s">
        <v>5</v>
      </c>
      <c r="G21" s="28" t="s">
        <v>37</v>
      </c>
      <c r="H21" s="26" t="s">
        <v>38</v>
      </c>
      <c r="I21" s="27" t="s">
        <v>48</v>
      </c>
      <c r="J21" s="26" t="s">
        <v>54</v>
      </c>
      <c r="K21" s="26" t="s">
        <v>50</v>
      </c>
      <c r="L21" s="26" t="s">
        <v>130</v>
      </c>
      <c r="M21" s="26" t="s">
        <v>42</v>
      </c>
      <c r="N21" s="28" t="s">
        <v>43</v>
      </c>
      <c r="O21" s="28" t="s">
        <v>138</v>
      </c>
      <c r="P21" s="26">
        <v>3071715.1</v>
      </c>
      <c r="Q21" s="26">
        <v>2956051.44</v>
      </c>
      <c r="R21" s="26">
        <v>2956051.44</v>
      </c>
      <c r="S21" s="26">
        <v>2956051.44</v>
      </c>
      <c r="T21" s="26">
        <v>1211129.03</v>
      </c>
      <c r="U21" s="26">
        <v>1211129.03</v>
      </c>
      <c r="V21" s="26">
        <v>1211129.03</v>
      </c>
      <c r="W21" s="29">
        <f>IF(ISERROR(U21/Q21),0,((U21/Q21)*100))</f>
        <v>40.971175724871692</v>
      </c>
      <c r="X21" s="28">
        <v>0</v>
      </c>
      <c r="Y21" s="28" t="s">
        <v>137</v>
      </c>
      <c r="Z21" s="30">
        <v>0</v>
      </c>
      <c r="AA21" s="29">
        <v>0</v>
      </c>
      <c r="AB21" s="29">
        <v>100</v>
      </c>
      <c r="AC21" s="14"/>
    </row>
    <row r="22" spans="1:29" ht="184.8" customHeight="1">
      <c r="A22" s="14"/>
      <c r="B22" s="24" t="s">
        <v>430</v>
      </c>
      <c r="C22" s="24" t="s">
        <v>431</v>
      </c>
      <c r="D22" s="34" t="s">
        <v>432</v>
      </c>
      <c r="E22" s="34" t="s">
        <v>5</v>
      </c>
      <c r="F22" s="25" t="s">
        <v>5</v>
      </c>
      <c r="G22" s="28" t="s">
        <v>37</v>
      </c>
      <c r="H22" s="26" t="s">
        <v>38</v>
      </c>
      <c r="I22" s="27" t="s">
        <v>48</v>
      </c>
      <c r="J22" s="26" t="s">
        <v>54</v>
      </c>
      <c r="K22" s="26" t="s">
        <v>50</v>
      </c>
      <c r="L22" s="26" t="s">
        <v>130</v>
      </c>
      <c r="M22" s="26" t="s">
        <v>56</v>
      </c>
      <c r="N22" s="28" t="s">
        <v>43</v>
      </c>
      <c r="O22" s="28" t="s">
        <v>138</v>
      </c>
      <c r="P22" s="26">
        <v>1297919.8899999999</v>
      </c>
      <c r="Q22" s="26">
        <v>1297754.93</v>
      </c>
      <c r="R22" s="26">
        <v>1297754.93</v>
      </c>
      <c r="S22" s="26">
        <v>1297754.93</v>
      </c>
      <c r="T22" s="26">
        <v>1297754.93</v>
      </c>
      <c r="U22" s="26">
        <v>1297754.93</v>
      </c>
      <c r="V22" s="26">
        <v>1297754.93</v>
      </c>
      <c r="W22" s="29">
        <f>IF(ISERROR(U22/Q22),0,((U22/Q22)*100))</f>
        <v>100</v>
      </c>
      <c r="X22" s="28">
        <v>0</v>
      </c>
      <c r="Y22" s="28" t="s">
        <v>293</v>
      </c>
      <c r="Z22" s="30">
        <v>0</v>
      </c>
      <c r="AA22" s="29">
        <v>0</v>
      </c>
      <c r="AB22" s="29">
        <v>100</v>
      </c>
      <c r="AC22" s="14"/>
    </row>
    <row r="23" spans="1:29" ht="107.4" customHeight="1">
      <c r="A23" s="14"/>
      <c r="B23" s="24" t="s">
        <v>182</v>
      </c>
      <c r="C23" s="24" t="s">
        <v>183</v>
      </c>
      <c r="D23" s="34" t="s">
        <v>184</v>
      </c>
      <c r="E23" s="34" t="s">
        <v>5</v>
      </c>
      <c r="F23" s="25" t="s">
        <v>5</v>
      </c>
      <c r="G23" s="28" t="s">
        <v>37</v>
      </c>
      <c r="H23" s="26" t="s">
        <v>38</v>
      </c>
      <c r="I23" s="27" t="s">
        <v>48</v>
      </c>
      <c r="J23" s="26" t="s">
        <v>49</v>
      </c>
      <c r="K23" s="26" t="s">
        <v>50</v>
      </c>
      <c r="L23" s="26" t="s">
        <v>74</v>
      </c>
      <c r="M23" s="26" t="s">
        <v>60</v>
      </c>
      <c r="N23" s="28" t="s">
        <v>43</v>
      </c>
      <c r="O23" s="28" t="s">
        <v>134</v>
      </c>
      <c r="P23" s="26">
        <v>44464925.560000002</v>
      </c>
      <c r="Q23" s="26">
        <v>44464925.560000002</v>
      </c>
      <c r="R23" s="26">
        <v>44464925.560000002</v>
      </c>
      <c r="S23" s="26">
        <v>44464925.560000002</v>
      </c>
      <c r="T23" s="26">
        <v>44464924.439999998</v>
      </c>
      <c r="U23" s="26">
        <v>44464924.439999998</v>
      </c>
      <c r="V23" s="26">
        <v>44464924.439999998</v>
      </c>
      <c r="W23" s="29">
        <f>IF(ISERROR(U23/Q23),0,((U23/Q23)*100))</f>
        <v>99.999997481160733</v>
      </c>
      <c r="X23" s="28">
        <v>0</v>
      </c>
      <c r="Y23" s="28" t="s">
        <v>137</v>
      </c>
      <c r="Z23" s="30">
        <v>1334</v>
      </c>
      <c r="AA23" s="29">
        <v>0</v>
      </c>
      <c r="AB23" s="29">
        <v>100</v>
      </c>
      <c r="AC23" s="14"/>
    </row>
    <row r="24" spans="1:29" ht="100.2" customHeight="1">
      <c r="A24" s="14"/>
      <c r="B24" s="24" t="s">
        <v>356</v>
      </c>
      <c r="C24" s="24" t="s">
        <v>357</v>
      </c>
      <c r="D24" s="34" t="s">
        <v>358</v>
      </c>
      <c r="E24" s="34" t="s">
        <v>5</v>
      </c>
      <c r="F24" s="25" t="s">
        <v>5</v>
      </c>
      <c r="G24" s="28" t="s">
        <v>47</v>
      </c>
      <c r="H24" s="26" t="s">
        <v>40</v>
      </c>
      <c r="I24" s="27" t="s">
        <v>48</v>
      </c>
      <c r="J24" s="26" t="s">
        <v>49</v>
      </c>
      <c r="K24" s="26" t="s">
        <v>50</v>
      </c>
      <c r="L24" s="26" t="s">
        <v>74</v>
      </c>
      <c r="M24" s="26" t="s">
        <v>58</v>
      </c>
      <c r="N24" s="28" t="s">
        <v>43</v>
      </c>
      <c r="O24" s="28" t="s">
        <v>134</v>
      </c>
      <c r="P24" s="26">
        <v>4685342.25</v>
      </c>
      <c r="Q24" s="26">
        <v>4675581.82</v>
      </c>
      <c r="R24" s="26">
        <v>4675581.82</v>
      </c>
      <c r="S24" s="26">
        <v>4675581.82</v>
      </c>
      <c r="T24" s="26">
        <v>4675581.82</v>
      </c>
      <c r="U24" s="26">
        <v>4675581.82</v>
      </c>
      <c r="V24" s="26">
        <v>4675581.82</v>
      </c>
      <c r="W24" s="29">
        <f>IF(ISERROR(U24/Q24),0,((U24/Q24)*100))</f>
        <v>100</v>
      </c>
      <c r="X24" s="28">
        <v>0</v>
      </c>
      <c r="Y24" s="28" t="s">
        <v>137</v>
      </c>
      <c r="Z24" s="30">
        <v>1434062</v>
      </c>
      <c r="AA24" s="29">
        <v>0</v>
      </c>
      <c r="AB24" s="29">
        <v>100</v>
      </c>
      <c r="AC24" s="14"/>
    </row>
    <row r="25" spans="1:29" ht="169.8" customHeight="1">
      <c r="A25" s="14"/>
      <c r="B25" s="24" t="s">
        <v>399</v>
      </c>
      <c r="C25" s="24" t="s">
        <v>400</v>
      </c>
      <c r="D25" s="34" t="s">
        <v>128</v>
      </c>
      <c r="E25" s="34" t="s">
        <v>5</v>
      </c>
      <c r="F25" s="25" t="s">
        <v>5</v>
      </c>
      <c r="G25" s="28" t="s">
        <v>37</v>
      </c>
      <c r="H25" s="26" t="s">
        <v>38</v>
      </c>
      <c r="I25" s="27" t="s">
        <v>48</v>
      </c>
      <c r="J25" s="26" t="s">
        <v>49</v>
      </c>
      <c r="K25" s="26" t="s">
        <v>50</v>
      </c>
      <c r="L25" s="26" t="s">
        <v>130</v>
      </c>
      <c r="M25" s="26" t="s">
        <v>401</v>
      </c>
      <c r="N25" s="28" t="s">
        <v>43</v>
      </c>
      <c r="O25" s="28" t="s">
        <v>138</v>
      </c>
      <c r="P25" s="26">
        <v>144000000</v>
      </c>
      <c r="Q25" s="26">
        <v>144000000</v>
      </c>
      <c r="R25" s="26">
        <v>144000000</v>
      </c>
      <c r="S25" s="26">
        <v>144000000</v>
      </c>
      <c r="T25" s="26">
        <v>96000000</v>
      </c>
      <c r="U25" s="26">
        <v>96000000</v>
      </c>
      <c r="V25" s="26">
        <v>96000000</v>
      </c>
      <c r="W25" s="29">
        <f>IF(ISERROR(U25/Q25),0,((U25/Q25)*100))</f>
        <v>66.666666666666657</v>
      </c>
      <c r="X25" s="28">
        <v>0</v>
      </c>
      <c r="Y25" s="28" t="s">
        <v>402</v>
      </c>
      <c r="Z25" s="30">
        <v>1538819</v>
      </c>
      <c r="AA25" s="29">
        <v>0</v>
      </c>
      <c r="AB25" s="29">
        <v>67</v>
      </c>
      <c r="AC25" s="14"/>
    </row>
    <row r="26" spans="1:29" ht="129" customHeight="1">
      <c r="A26" s="14"/>
      <c r="B26" s="24" t="s">
        <v>225</v>
      </c>
      <c r="C26" s="24" t="s">
        <v>226</v>
      </c>
      <c r="D26" s="34" t="s">
        <v>227</v>
      </c>
      <c r="E26" s="34" t="s">
        <v>5</v>
      </c>
      <c r="F26" s="25" t="s">
        <v>5</v>
      </c>
      <c r="G26" s="28" t="s">
        <v>37</v>
      </c>
      <c r="H26" s="26" t="s">
        <v>38</v>
      </c>
      <c r="I26" s="27" t="s">
        <v>48</v>
      </c>
      <c r="J26" s="26" t="s">
        <v>133</v>
      </c>
      <c r="K26" s="26" t="s">
        <v>50</v>
      </c>
      <c r="L26" s="26" t="s">
        <v>74</v>
      </c>
      <c r="M26" s="26" t="s">
        <v>66</v>
      </c>
      <c r="N26" s="28" t="s">
        <v>43</v>
      </c>
      <c r="O26" s="28" t="s">
        <v>134</v>
      </c>
      <c r="P26" s="26">
        <v>20800000</v>
      </c>
      <c r="Q26" s="26">
        <v>20490091.73</v>
      </c>
      <c r="R26" s="26">
        <v>20490091.73</v>
      </c>
      <c r="S26" s="26">
        <v>20490091.73</v>
      </c>
      <c r="T26" s="26">
        <v>16147998.539999999</v>
      </c>
      <c r="U26" s="26">
        <v>16147998.539999999</v>
      </c>
      <c r="V26" s="26">
        <v>16147998.539999999</v>
      </c>
      <c r="W26" s="29">
        <f>IF(ISERROR(U26/Q26),0,((U26/Q26)*100))</f>
        <v>78.808815269271605</v>
      </c>
      <c r="X26" s="28">
        <v>0</v>
      </c>
      <c r="Y26" s="28" t="s">
        <v>137</v>
      </c>
      <c r="Z26" s="30">
        <v>3630</v>
      </c>
      <c r="AA26" s="29">
        <v>0</v>
      </c>
      <c r="AB26" s="29">
        <v>63</v>
      </c>
      <c r="AC26" s="14"/>
    </row>
    <row r="27" spans="1:29" ht="142.19999999999999" customHeight="1">
      <c r="A27" s="14"/>
      <c r="B27" s="24" t="s">
        <v>287</v>
      </c>
      <c r="C27" s="24" t="s">
        <v>288</v>
      </c>
      <c r="D27" s="34" t="s">
        <v>289</v>
      </c>
      <c r="E27" s="34" t="s">
        <v>5</v>
      </c>
      <c r="F27" s="25" t="s">
        <v>5</v>
      </c>
      <c r="G27" s="28" t="s">
        <v>37</v>
      </c>
      <c r="H27" s="26" t="s">
        <v>38</v>
      </c>
      <c r="I27" s="27" t="s">
        <v>48</v>
      </c>
      <c r="J27" s="26" t="s">
        <v>133</v>
      </c>
      <c r="K27" s="26" t="s">
        <v>50</v>
      </c>
      <c r="L27" s="26" t="s">
        <v>74</v>
      </c>
      <c r="M27" s="26" t="s">
        <v>60</v>
      </c>
      <c r="N27" s="28" t="s">
        <v>43</v>
      </c>
      <c r="O27" s="28" t="s">
        <v>134</v>
      </c>
      <c r="P27" s="26">
        <v>3660568.7</v>
      </c>
      <c r="Q27" s="26">
        <v>3553688.29</v>
      </c>
      <c r="R27" s="26">
        <v>3553688.29</v>
      </c>
      <c r="S27" s="26">
        <v>3553688.29</v>
      </c>
      <c r="T27" s="26">
        <v>3553688.29</v>
      </c>
      <c r="U27" s="26">
        <v>3553688.29</v>
      </c>
      <c r="V27" s="26">
        <v>3553688.29</v>
      </c>
      <c r="W27" s="29">
        <f>IF(ISERROR(U27/Q27),0,((U27/Q27)*100))</f>
        <v>100</v>
      </c>
      <c r="X27" s="28">
        <v>0</v>
      </c>
      <c r="Y27" s="28" t="s">
        <v>137</v>
      </c>
      <c r="Z27" s="30">
        <v>0</v>
      </c>
      <c r="AA27" s="29">
        <v>0</v>
      </c>
      <c r="AB27" s="29">
        <v>100</v>
      </c>
      <c r="AC27" s="14"/>
    </row>
    <row r="28" spans="1:29" ht="136.80000000000001" customHeight="1">
      <c r="A28" s="14"/>
      <c r="B28" s="24" t="s">
        <v>290</v>
      </c>
      <c r="C28" s="24" t="s">
        <v>288</v>
      </c>
      <c r="D28" s="34" t="s">
        <v>289</v>
      </c>
      <c r="E28" s="34" t="s">
        <v>5</v>
      </c>
      <c r="F28" s="25" t="s">
        <v>5</v>
      </c>
      <c r="G28" s="28" t="s">
        <v>37</v>
      </c>
      <c r="H28" s="26" t="s">
        <v>38</v>
      </c>
      <c r="I28" s="27" t="s">
        <v>48</v>
      </c>
      <c r="J28" s="26" t="s">
        <v>133</v>
      </c>
      <c r="K28" s="26" t="s">
        <v>50</v>
      </c>
      <c r="L28" s="26" t="s">
        <v>74</v>
      </c>
      <c r="M28" s="26" t="s">
        <v>60</v>
      </c>
      <c r="N28" s="28" t="s">
        <v>43</v>
      </c>
      <c r="O28" s="28" t="s">
        <v>146</v>
      </c>
      <c r="P28" s="26">
        <v>1225721.06</v>
      </c>
      <c r="Q28" s="26">
        <v>1189532.46</v>
      </c>
      <c r="R28" s="26">
        <v>1189532.46</v>
      </c>
      <c r="S28" s="26">
        <v>1189532.46</v>
      </c>
      <c r="T28" s="26">
        <v>1189532.46</v>
      </c>
      <c r="U28" s="26">
        <v>1189532.46</v>
      </c>
      <c r="V28" s="26">
        <v>1189532.46</v>
      </c>
      <c r="W28" s="29">
        <f>IF(ISERROR(U28/Q28),0,((U28/Q28)*100))</f>
        <v>100</v>
      </c>
      <c r="X28" s="28">
        <v>0</v>
      </c>
      <c r="Y28" s="28" t="s">
        <v>137</v>
      </c>
      <c r="Z28" s="30">
        <v>0</v>
      </c>
      <c r="AA28" s="29">
        <v>0</v>
      </c>
      <c r="AB28" s="29">
        <v>100</v>
      </c>
      <c r="AC28" s="14"/>
    </row>
    <row r="29" spans="1:29" ht="189.6" customHeight="1">
      <c r="A29" s="14"/>
      <c r="B29" s="24" t="s">
        <v>231</v>
      </c>
      <c r="C29" s="24" t="s">
        <v>232</v>
      </c>
      <c r="D29" s="34" t="s">
        <v>233</v>
      </c>
      <c r="E29" s="34" t="s">
        <v>5</v>
      </c>
      <c r="F29" s="25" t="s">
        <v>5</v>
      </c>
      <c r="G29" s="28" t="s">
        <v>234</v>
      </c>
      <c r="H29" s="26" t="s">
        <v>68</v>
      </c>
      <c r="I29" s="27" t="s">
        <v>44</v>
      </c>
      <c r="J29" s="26" t="s">
        <v>76</v>
      </c>
      <c r="K29" s="26" t="s">
        <v>45</v>
      </c>
      <c r="L29" s="26" t="s">
        <v>74</v>
      </c>
      <c r="M29" s="26" t="s">
        <v>42</v>
      </c>
      <c r="N29" s="28" t="s">
        <v>43</v>
      </c>
      <c r="O29" s="28" t="s">
        <v>134</v>
      </c>
      <c r="P29" s="26">
        <v>713699.15</v>
      </c>
      <c r="Q29" s="26">
        <v>689106.91</v>
      </c>
      <c r="R29" s="26">
        <v>689106.91</v>
      </c>
      <c r="S29" s="26">
        <v>689106.91</v>
      </c>
      <c r="T29" s="26">
        <v>689106.91</v>
      </c>
      <c r="U29" s="26">
        <v>689106.91</v>
      </c>
      <c r="V29" s="26">
        <v>689106.91</v>
      </c>
      <c r="W29" s="29">
        <f>IF(ISERROR(U29/Q29),0,((U29/Q29)*100))</f>
        <v>100</v>
      </c>
      <c r="X29" s="28">
        <v>25306.65</v>
      </c>
      <c r="Y29" s="28" t="s">
        <v>137</v>
      </c>
      <c r="Z29" s="30">
        <v>1500</v>
      </c>
      <c r="AA29" s="29">
        <v>0</v>
      </c>
      <c r="AB29" s="29">
        <v>100</v>
      </c>
      <c r="AC29" s="14"/>
    </row>
    <row r="30" spans="1:29" ht="189.6" customHeight="1">
      <c r="A30" s="14"/>
      <c r="B30" s="24" t="s">
        <v>235</v>
      </c>
      <c r="C30" s="24" t="s">
        <v>236</v>
      </c>
      <c r="D30" s="34" t="s">
        <v>237</v>
      </c>
      <c r="E30" s="34" t="s">
        <v>5</v>
      </c>
      <c r="F30" s="25" t="s">
        <v>5</v>
      </c>
      <c r="G30" s="28" t="s">
        <v>37</v>
      </c>
      <c r="H30" s="26" t="s">
        <v>38</v>
      </c>
      <c r="I30" s="27" t="s">
        <v>44</v>
      </c>
      <c r="J30" s="26" t="s">
        <v>76</v>
      </c>
      <c r="K30" s="26" t="s">
        <v>45</v>
      </c>
      <c r="L30" s="26" t="s">
        <v>74</v>
      </c>
      <c r="M30" s="26" t="s">
        <v>42</v>
      </c>
      <c r="N30" s="28" t="s">
        <v>43</v>
      </c>
      <c r="O30" s="28" t="s">
        <v>134</v>
      </c>
      <c r="P30" s="26">
        <v>1723275</v>
      </c>
      <c r="Q30" s="26">
        <v>1711771.41</v>
      </c>
      <c r="R30" s="26">
        <v>1711771.41</v>
      </c>
      <c r="S30" s="26">
        <v>1711771.41</v>
      </c>
      <c r="T30" s="26">
        <v>1711771.41</v>
      </c>
      <c r="U30" s="26">
        <v>1711771.41</v>
      </c>
      <c r="V30" s="26">
        <v>1711771.41</v>
      </c>
      <c r="W30" s="29">
        <f>IF(ISERROR(U30/Q30),0,((U30/Q30)*100))</f>
        <v>100</v>
      </c>
      <c r="X30" s="28">
        <v>13228.59</v>
      </c>
      <c r="Y30" s="28" t="s">
        <v>137</v>
      </c>
      <c r="Z30" s="30">
        <v>1500</v>
      </c>
      <c r="AA30" s="29">
        <v>0</v>
      </c>
      <c r="AB30" s="29">
        <v>100</v>
      </c>
      <c r="AC30" s="14"/>
    </row>
    <row r="31" spans="1:29" ht="189.6" customHeight="1">
      <c r="A31" s="14"/>
      <c r="B31" s="24" t="s">
        <v>238</v>
      </c>
      <c r="C31" s="24" t="s">
        <v>239</v>
      </c>
      <c r="D31" s="34" t="s">
        <v>240</v>
      </c>
      <c r="E31" s="34" t="s">
        <v>5</v>
      </c>
      <c r="F31" s="25" t="s">
        <v>5</v>
      </c>
      <c r="G31" s="28" t="s">
        <v>37</v>
      </c>
      <c r="H31" s="26" t="s">
        <v>38</v>
      </c>
      <c r="I31" s="27" t="s">
        <v>44</v>
      </c>
      <c r="J31" s="26" t="s">
        <v>76</v>
      </c>
      <c r="K31" s="26" t="s">
        <v>45</v>
      </c>
      <c r="L31" s="26" t="s">
        <v>74</v>
      </c>
      <c r="M31" s="26" t="s">
        <v>165</v>
      </c>
      <c r="N31" s="28" t="s">
        <v>43</v>
      </c>
      <c r="O31" s="28" t="s">
        <v>134</v>
      </c>
      <c r="P31" s="26">
        <v>2998584.85</v>
      </c>
      <c r="Q31" s="26">
        <v>2895111.61</v>
      </c>
      <c r="R31" s="26">
        <v>2895111.61</v>
      </c>
      <c r="S31" s="26">
        <v>2895111.61</v>
      </c>
      <c r="T31" s="26">
        <v>2895111.61</v>
      </c>
      <c r="U31" s="26">
        <v>2895111.61</v>
      </c>
      <c r="V31" s="26">
        <v>2895111.61</v>
      </c>
      <c r="W31" s="29">
        <f>IF(ISERROR(U31/Q31),0,((U31/Q31)*100))</f>
        <v>100</v>
      </c>
      <c r="X31" s="28">
        <v>106474.83</v>
      </c>
      <c r="Y31" s="28" t="s">
        <v>137</v>
      </c>
      <c r="Z31" s="30">
        <v>1620</v>
      </c>
      <c r="AA31" s="29">
        <v>0</v>
      </c>
      <c r="AB31" s="29">
        <v>100</v>
      </c>
      <c r="AC31" s="14"/>
    </row>
    <row r="32" spans="1:29" ht="189.6" customHeight="1">
      <c r="A32" s="14"/>
      <c r="B32" s="24" t="s">
        <v>241</v>
      </c>
      <c r="C32" s="24" t="s">
        <v>242</v>
      </c>
      <c r="D32" s="34" t="s">
        <v>243</v>
      </c>
      <c r="E32" s="34" t="s">
        <v>5</v>
      </c>
      <c r="F32" s="25" t="s">
        <v>5</v>
      </c>
      <c r="G32" s="28" t="s">
        <v>244</v>
      </c>
      <c r="H32" s="26" t="s">
        <v>68</v>
      </c>
      <c r="I32" s="27" t="s">
        <v>44</v>
      </c>
      <c r="J32" s="26" t="s">
        <v>76</v>
      </c>
      <c r="K32" s="26" t="s">
        <v>45</v>
      </c>
      <c r="L32" s="26" t="s">
        <v>74</v>
      </c>
      <c r="M32" s="26" t="s">
        <v>60</v>
      </c>
      <c r="N32" s="28" t="s">
        <v>43</v>
      </c>
      <c r="O32" s="28" t="s">
        <v>134</v>
      </c>
      <c r="P32" s="26">
        <v>7991999.8899999997</v>
      </c>
      <c r="Q32" s="26">
        <v>7738914.6399999997</v>
      </c>
      <c r="R32" s="26">
        <v>7738914.6399999997</v>
      </c>
      <c r="S32" s="26">
        <v>7738914.6399999997</v>
      </c>
      <c r="T32" s="26">
        <v>7738914.6399999997</v>
      </c>
      <c r="U32" s="26">
        <v>7738914.6399999997</v>
      </c>
      <c r="V32" s="26">
        <v>7738914.6399999997</v>
      </c>
      <c r="W32" s="29">
        <f>IF(ISERROR(U32/Q32),0,((U32/Q32)*100))</f>
        <v>100</v>
      </c>
      <c r="X32" s="28">
        <v>261085.25</v>
      </c>
      <c r="Y32" s="28" t="s">
        <v>137</v>
      </c>
      <c r="Z32" s="30">
        <v>6640</v>
      </c>
      <c r="AA32" s="29">
        <v>0</v>
      </c>
      <c r="AB32" s="29">
        <v>100</v>
      </c>
      <c r="AC32" s="14"/>
    </row>
    <row r="33" spans="1:29" ht="103.2" customHeight="1">
      <c r="A33" s="14"/>
      <c r="B33" s="24" t="s">
        <v>245</v>
      </c>
      <c r="C33" s="24" t="s">
        <v>246</v>
      </c>
      <c r="D33" s="34" t="s">
        <v>247</v>
      </c>
      <c r="E33" s="34" t="s">
        <v>5</v>
      </c>
      <c r="F33" s="25" t="s">
        <v>5</v>
      </c>
      <c r="G33" s="28" t="s">
        <v>75</v>
      </c>
      <c r="H33" s="26" t="s">
        <v>68</v>
      </c>
      <c r="I33" s="27" t="s">
        <v>44</v>
      </c>
      <c r="J33" s="26" t="s">
        <v>76</v>
      </c>
      <c r="K33" s="26" t="s">
        <v>45</v>
      </c>
      <c r="L33" s="26" t="s">
        <v>74</v>
      </c>
      <c r="M33" s="26" t="s">
        <v>53</v>
      </c>
      <c r="N33" s="28" t="s">
        <v>43</v>
      </c>
      <c r="O33" s="28" t="s">
        <v>134</v>
      </c>
      <c r="P33" s="26">
        <v>1999583.12</v>
      </c>
      <c r="Q33" s="26">
        <v>1995371.2</v>
      </c>
      <c r="R33" s="26">
        <v>1995371.2</v>
      </c>
      <c r="S33" s="26">
        <v>1995371.2</v>
      </c>
      <c r="T33" s="26">
        <v>1995371.2</v>
      </c>
      <c r="U33" s="26">
        <v>1995371.2</v>
      </c>
      <c r="V33" s="26">
        <v>1995371.2</v>
      </c>
      <c r="W33" s="29">
        <f>IF(ISERROR(U33/Q33),0,((U33/Q33)*100))</f>
        <v>100</v>
      </c>
      <c r="X33" s="28">
        <v>6213.5</v>
      </c>
      <c r="Y33" s="28" t="s">
        <v>137</v>
      </c>
      <c r="Z33" s="30">
        <v>4871</v>
      </c>
      <c r="AA33" s="29">
        <v>0</v>
      </c>
      <c r="AB33" s="29">
        <v>100</v>
      </c>
      <c r="AC33" s="14"/>
    </row>
    <row r="34" spans="1:29" ht="111" customHeight="1">
      <c r="A34" s="14"/>
      <c r="B34" s="24" t="s">
        <v>248</v>
      </c>
      <c r="C34" s="24" t="s">
        <v>249</v>
      </c>
      <c r="D34" s="34" t="s">
        <v>250</v>
      </c>
      <c r="E34" s="34" t="s">
        <v>5</v>
      </c>
      <c r="F34" s="25" t="s">
        <v>5</v>
      </c>
      <c r="G34" s="28" t="s">
        <v>37</v>
      </c>
      <c r="H34" s="26" t="s">
        <v>38</v>
      </c>
      <c r="I34" s="27" t="s">
        <v>44</v>
      </c>
      <c r="J34" s="26" t="s">
        <v>76</v>
      </c>
      <c r="K34" s="26" t="s">
        <v>45</v>
      </c>
      <c r="L34" s="26" t="s">
        <v>74</v>
      </c>
      <c r="M34" s="26" t="s">
        <v>165</v>
      </c>
      <c r="N34" s="28" t="s">
        <v>43</v>
      </c>
      <c r="O34" s="28" t="s">
        <v>134</v>
      </c>
      <c r="P34" s="26">
        <v>14735250</v>
      </c>
      <c r="Q34" s="26">
        <v>14705754.77</v>
      </c>
      <c r="R34" s="26">
        <v>14705754.77</v>
      </c>
      <c r="S34" s="26">
        <v>14705754.77</v>
      </c>
      <c r="T34" s="26">
        <v>14705754.77</v>
      </c>
      <c r="U34" s="26">
        <v>14705754.77</v>
      </c>
      <c r="V34" s="26">
        <v>14705754.77</v>
      </c>
      <c r="W34" s="29">
        <f>IF(ISERROR(U34/Q34),0,((U34/Q34)*100))</f>
        <v>100</v>
      </c>
      <c r="X34" s="28">
        <v>44245.23</v>
      </c>
      <c r="Y34" s="28" t="s">
        <v>137</v>
      </c>
      <c r="Z34" s="30">
        <v>5210</v>
      </c>
      <c r="AA34" s="29">
        <v>0</v>
      </c>
      <c r="AB34" s="29">
        <v>100</v>
      </c>
      <c r="AC34" s="14"/>
    </row>
    <row r="35" spans="1:29" ht="111" customHeight="1">
      <c r="A35" s="14"/>
      <c r="B35" s="24" t="s">
        <v>251</v>
      </c>
      <c r="C35" s="24" t="s">
        <v>252</v>
      </c>
      <c r="D35" s="34" t="s">
        <v>253</v>
      </c>
      <c r="E35" s="34" t="s">
        <v>5</v>
      </c>
      <c r="F35" s="25" t="s">
        <v>5</v>
      </c>
      <c r="G35" s="28" t="s">
        <v>37</v>
      </c>
      <c r="H35" s="26" t="s">
        <v>38</v>
      </c>
      <c r="I35" s="27" t="s">
        <v>44</v>
      </c>
      <c r="J35" s="26" t="s">
        <v>76</v>
      </c>
      <c r="K35" s="26" t="s">
        <v>45</v>
      </c>
      <c r="L35" s="26" t="s">
        <v>74</v>
      </c>
      <c r="M35" s="26" t="s">
        <v>53</v>
      </c>
      <c r="N35" s="28" t="s">
        <v>43</v>
      </c>
      <c r="O35" s="28" t="s">
        <v>134</v>
      </c>
      <c r="P35" s="26">
        <v>3006990</v>
      </c>
      <c r="Q35" s="26">
        <v>2055730.25</v>
      </c>
      <c r="R35" s="26">
        <v>2055730.25</v>
      </c>
      <c r="S35" s="26">
        <v>2055730.25</v>
      </c>
      <c r="T35" s="26">
        <v>2055730.25</v>
      </c>
      <c r="U35" s="26">
        <v>2055730.25</v>
      </c>
      <c r="V35" s="26">
        <v>2055730.25</v>
      </c>
      <c r="W35" s="29">
        <f>IF(ISERROR(U35/Q35),0,((U35/Q35)*100))</f>
        <v>100</v>
      </c>
      <c r="X35" s="28">
        <v>954269.75</v>
      </c>
      <c r="Y35" s="28" t="s">
        <v>137</v>
      </c>
      <c r="Z35" s="30">
        <v>1614</v>
      </c>
      <c r="AA35" s="29">
        <v>0</v>
      </c>
      <c r="AB35" s="29">
        <v>100</v>
      </c>
      <c r="AC35" s="14"/>
    </row>
    <row r="36" spans="1:29" ht="96.6" customHeight="1">
      <c r="A36" s="14"/>
      <c r="B36" s="24" t="s">
        <v>254</v>
      </c>
      <c r="C36" s="24" t="s">
        <v>255</v>
      </c>
      <c r="D36" s="34" t="s">
        <v>256</v>
      </c>
      <c r="E36" s="34" t="s">
        <v>5</v>
      </c>
      <c r="F36" s="25" t="s">
        <v>5</v>
      </c>
      <c r="G36" s="28" t="s">
        <v>129</v>
      </c>
      <c r="H36" s="26" t="s">
        <v>68</v>
      </c>
      <c r="I36" s="27" t="s">
        <v>44</v>
      </c>
      <c r="J36" s="26" t="s">
        <v>76</v>
      </c>
      <c r="K36" s="26" t="s">
        <v>45</v>
      </c>
      <c r="L36" s="26" t="s">
        <v>74</v>
      </c>
      <c r="M36" s="26" t="s">
        <v>53</v>
      </c>
      <c r="N36" s="28" t="s">
        <v>43</v>
      </c>
      <c r="O36" s="28" t="s">
        <v>134</v>
      </c>
      <c r="P36" s="26">
        <v>2998584.85</v>
      </c>
      <c r="Q36" s="26">
        <v>2774901.88</v>
      </c>
      <c r="R36" s="26">
        <v>2774901.88</v>
      </c>
      <c r="S36" s="26">
        <v>2774901.88</v>
      </c>
      <c r="T36" s="26">
        <v>2774901.88</v>
      </c>
      <c r="U36" s="26">
        <v>2774901.88</v>
      </c>
      <c r="V36" s="26">
        <v>2774901.88</v>
      </c>
      <c r="W36" s="29">
        <f>IF(ISERROR(U36/Q36),0,((U36/Q36)*100))</f>
        <v>100</v>
      </c>
      <c r="X36" s="28">
        <v>226684.56</v>
      </c>
      <c r="Y36" s="28" t="s">
        <v>137</v>
      </c>
      <c r="Z36" s="30">
        <v>354</v>
      </c>
      <c r="AA36" s="29">
        <v>0</v>
      </c>
      <c r="AB36" s="29">
        <v>100</v>
      </c>
      <c r="AC36" s="14"/>
    </row>
    <row r="37" spans="1:29" ht="96.6" customHeight="1">
      <c r="A37" s="14"/>
      <c r="B37" s="24" t="s">
        <v>257</v>
      </c>
      <c r="C37" s="24" t="s">
        <v>258</v>
      </c>
      <c r="D37" s="34" t="s">
        <v>259</v>
      </c>
      <c r="E37" s="34" t="s">
        <v>5</v>
      </c>
      <c r="F37" s="25" t="s">
        <v>5</v>
      </c>
      <c r="G37" s="28" t="s">
        <v>75</v>
      </c>
      <c r="H37" s="26" t="s">
        <v>68</v>
      </c>
      <c r="I37" s="27" t="s">
        <v>44</v>
      </c>
      <c r="J37" s="26" t="s">
        <v>76</v>
      </c>
      <c r="K37" s="26" t="s">
        <v>45</v>
      </c>
      <c r="L37" s="26" t="s">
        <v>74</v>
      </c>
      <c r="M37" s="26" t="s">
        <v>53</v>
      </c>
      <c r="N37" s="28" t="s">
        <v>43</v>
      </c>
      <c r="O37" s="28" t="s">
        <v>134</v>
      </c>
      <c r="P37" s="26">
        <v>998999.56</v>
      </c>
      <c r="Q37" s="26">
        <v>993826.95</v>
      </c>
      <c r="R37" s="26">
        <v>993826.95</v>
      </c>
      <c r="S37" s="26">
        <v>993826.95</v>
      </c>
      <c r="T37" s="26">
        <v>993826.95</v>
      </c>
      <c r="U37" s="26">
        <v>993826.95</v>
      </c>
      <c r="V37" s="26">
        <v>993826.95</v>
      </c>
      <c r="W37" s="29">
        <f>IF(ISERROR(U37/Q37),0,((U37/Q37)*100))</f>
        <v>100</v>
      </c>
      <c r="X37" s="28">
        <v>6172.61</v>
      </c>
      <c r="Y37" s="28" t="s">
        <v>137</v>
      </c>
      <c r="Z37" s="30">
        <v>4871</v>
      </c>
      <c r="AA37" s="29">
        <v>0</v>
      </c>
      <c r="AB37" s="29">
        <v>100</v>
      </c>
      <c r="AC37" s="14"/>
    </row>
    <row r="38" spans="1:29" ht="138.6" customHeight="1">
      <c r="A38" s="14"/>
      <c r="B38" s="24" t="s">
        <v>302</v>
      </c>
      <c r="C38" s="24" t="s">
        <v>303</v>
      </c>
      <c r="D38" s="34" t="s">
        <v>304</v>
      </c>
      <c r="E38" s="34" t="s">
        <v>5</v>
      </c>
      <c r="F38" s="25" t="s">
        <v>5</v>
      </c>
      <c r="G38" s="28" t="s">
        <v>37</v>
      </c>
      <c r="H38" s="26" t="s">
        <v>38</v>
      </c>
      <c r="I38" s="27" t="s">
        <v>44</v>
      </c>
      <c r="J38" s="26" t="s">
        <v>76</v>
      </c>
      <c r="K38" s="26" t="s">
        <v>45</v>
      </c>
      <c r="L38" s="26" t="s">
        <v>74</v>
      </c>
      <c r="M38" s="26" t="s">
        <v>42</v>
      </c>
      <c r="N38" s="28" t="s">
        <v>43</v>
      </c>
      <c r="O38" s="28" t="s">
        <v>134</v>
      </c>
      <c r="P38" s="26">
        <v>1748250</v>
      </c>
      <c r="Q38" s="26">
        <v>1747974.08</v>
      </c>
      <c r="R38" s="26">
        <v>1747974.08</v>
      </c>
      <c r="S38" s="26">
        <v>1747974.08</v>
      </c>
      <c r="T38" s="26">
        <v>1747974.08</v>
      </c>
      <c r="U38" s="26">
        <v>1747974.08</v>
      </c>
      <c r="V38" s="26">
        <v>1747974.08</v>
      </c>
      <c r="W38" s="29">
        <f>IF(ISERROR(U38/Q38),0,((U38/Q38)*100))</f>
        <v>100</v>
      </c>
      <c r="X38" s="28">
        <v>2025.92</v>
      </c>
      <c r="Y38" s="28" t="s">
        <v>137</v>
      </c>
      <c r="Z38" s="30">
        <v>1500</v>
      </c>
      <c r="AA38" s="29">
        <v>0</v>
      </c>
      <c r="AB38" s="29">
        <v>100</v>
      </c>
      <c r="AC38" s="14"/>
    </row>
    <row r="39" spans="1:29" ht="138.6" customHeight="1">
      <c r="A39" s="14"/>
      <c r="B39" s="24" t="s">
        <v>305</v>
      </c>
      <c r="C39" s="24" t="s">
        <v>306</v>
      </c>
      <c r="D39" s="34" t="s">
        <v>307</v>
      </c>
      <c r="E39" s="34" t="s">
        <v>5</v>
      </c>
      <c r="F39" s="25" t="s">
        <v>5</v>
      </c>
      <c r="G39" s="28" t="s">
        <v>37</v>
      </c>
      <c r="H39" s="26" t="s">
        <v>38</v>
      </c>
      <c r="I39" s="27" t="s">
        <v>44</v>
      </c>
      <c r="J39" s="26" t="s">
        <v>76</v>
      </c>
      <c r="K39" s="26" t="s">
        <v>45</v>
      </c>
      <c r="L39" s="26" t="s">
        <v>74</v>
      </c>
      <c r="M39" s="26" t="s">
        <v>42</v>
      </c>
      <c r="N39" s="28" t="s">
        <v>43</v>
      </c>
      <c r="O39" s="28" t="s">
        <v>134</v>
      </c>
      <c r="P39" s="26">
        <v>1998000</v>
      </c>
      <c r="Q39" s="26">
        <v>1909121.87</v>
      </c>
      <c r="R39" s="26">
        <v>1909121.87</v>
      </c>
      <c r="S39" s="26">
        <v>1909121.87</v>
      </c>
      <c r="T39" s="26">
        <v>1909121.87</v>
      </c>
      <c r="U39" s="26">
        <v>1909121.87</v>
      </c>
      <c r="V39" s="26">
        <v>1909121.87</v>
      </c>
      <c r="W39" s="29">
        <f>IF(ISERROR(U39/Q39),0,((U39/Q39)*100))</f>
        <v>100</v>
      </c>
      <c r="X39" s="28">
        <v>90878.13</v>
      </c>
      <c r="Y39" s="28" t="s">
        <v>137</v>
      </c>
      <c r="Z39" s="30">
        <v>4652</v>
      </c>
      <c r="AA39" s="29">
        <v>0</v>
      </c>
      <c r="AB39" s="29">
        <v>100</v>
      </c>
      <c r="AC39" s="14"/>
    </row>
    <row r="40" spans="1:29" ht="138.6" customHeight="1">
      <c r="A40" s="14"/>
      <c r="B40" s="24" t="s">
        <v>308</v>
      </c>
      <c r="C40" s="24" t="s">
        <v>309</v>
      </c>
      <c r="D40" s="34" t="s">
        <v>310</v>
      </c>
      <c r="E40" s="34" t="s">
        <v>5</v>
      </c>
      <c r="F40" s="25" t="s">
        <v>5</v>
      </c>
      <c r="G40" s="28" t="s">
        <v>234</v>
      </c>
      <c r="H40" s="26" t="s">
        <v>68</v>
      </c>
      <c r="I40" s="27" t="s">
        <v>44</v>
      </c>
      <c r="J40" s="26" t="s">
        <v>76</v>
      </c>
      <c r="K40" s="26" t="s">
        <v>45</v>
      </c>
      <c r="L40" s="26" t="s">
        <v>74</v>
      </c>
      <c r="M40" s="26" t="s">
        <v>42</v>
      </c>
      <c r="N40" s="28" t="s">
        <v>43</v>
      </c>
      <c r="O40" s="28" t="s">
        <v>134</v>
      </c>
      <c r="P40" s="26">
        <v>999000</v>
      </c>
      <c r="Q40" s="26">
        <v>965818.5</v>
      </c>
      <c r="R40" s="26">
        <v>965818.5</v>
      </c>
      <c r="S40" s="26">
        <v>965818.5</v>
      </c>
      <c r="T40" s="26">
        <v>965818.5</v>
      </c>
      <c r="U40" s="26">
        <v>965818.5</v>
      </c>
      <c r="V40" s="26">
        <v>965818.5</v>
      </c>
      <c r="W40" s="29">
        <f>IF(ISERROR(U40/Q40),0,((U40/Q40)*100))</f>
        <v>100</v>
      </c>
      <c r="X40" s="28">
        <v>34181.5</v>
      </c>
      <c r="Y40" s="28" t="s">
        <v>137</v>
      </c>
      <c r="Z40" s="30">
        <v>1500</v>
      </c>
      <c r="AA40" s="29">
        <v>0</v>
      </c>
      <c r="AB40" s="29">
        <v>100</v>
      </c>
      <c r="AC40" s="14"/>
    </row>
    <row r="41" spans="1:29" ht="138.6" customHeight="1">
      <c r="A41" s="14"/>
      <c r="B41" s="24" t="s">
        <v>311</v>
      </c>
      <c r="C41" s="24" t="s">
        <v>312</v>
      </c>
      <c r="D41" s="34" t="s">
        <v>313</v>
      </c>
      <c r="E41" s="34" t="s">
        <v>5</v>
      </c>
      <c r="F41" s="25" t="s">
        <v>5</v>
      </c>
      <c r="G41" s="28" t="s">
        <v>37</v>
      </c>
      <c r="H41" s="26" t="s">
        <v>38</v>
      </c>
      <c r="I41" s="27" t="s">
        <v>44</v>
      </c>
      <c r="J41" s="26" t="s">
        <v>76</v>
      </c>
      <c r="K41" s="26" t="s">
        <v>45</v>
      </c>
      <c r="L41" s="26" t="s">
        <v>74</v>
      </c>
      <c r="M41" s="26" t="s">
        <v>165</v>
      </c>
      <c r="N41" s="28" t="s">
        <v>43</v>
      </c>
      <c r="O41" s="28" t="s">
        <v>134</v>
      </c>
      <c r="P41" s="26">
        <v>1748250</v>
      </c>
      <c r="Q41" s="26">
        <v>1746005.04</v>
      </c>
      <c r="R41" s="26">
        <v>1746005.04</v>
      </c>
      <c r="S41" s="26">
        <v>1746005.04</v>
      </c>
      <c r="T41" s="26">
        <v>1746005.04</v>
      </c>
      <c r="U41" s="26">
        <v>1746005.04</v>
      </c>
      <c r="V41" s="26">
        <v>1746005.04</v>
      </c>
      <c r="W41" s="29">
        <f>IF(ISERROR(U41/Q41),0,((U41/Q41)*100))</f>
        <v>100</v>
      </c>
      <c r="X41" s="28">
        <v>3994.96</v>
      </c>
      <c r="Y41" s="28" t="s">
        <v>137</v>
      </c>
      <c r="Z41" s="30">
        <v>1500</v>
      </c>
      <c r="AA41" s="29">
        <v>0</v>
      </c>
      <c r="AB41" s="29">
        <v>100</v>
      </c>
      <c r="AC41" s="14"/>
    </row>
    <row r="42" spans="1:29" ht="105.6" customHeight="1">
      <c r="A42" s="14"/>
      <c r="B42" s="24" t="s">
        <v>406</v>
      </c>
      <c r="C42" s="24" t="s">
        <v>407</v>
      </c>
      <c r="D42" s="34" t="s">
        <v>408</v>
      </c>
      <c r="E42" s="34" t="s">
        <v>5</v>
      </c>
      <c r="F42" s="25" t="s">
        <v>5</v>
      </c>
      <c r="G42" s="28" t="s">
        <v>47</v>
      </c>
      <c r="H42" s="26" t="s">
        <v>40</v>
      </c>
      <c r="I42" s="27" t="s">
        <v>44</v>
      </c>
      <c r="J42" s="26" t="s">
        <v>76</v>
      </c>
      <c r="K42" s="26" t="s">
        <v>45</v>
      </c>
      <c r="L42" s="26" t="s">
        <v>130</v>
      </c>
      <c r="M42" s="26" t="s">
        <v>60</v>
      </c>
      <c r="N42" s="28" t="s">
        <v>43</v>
      </c>
      <c r="O42" s="28" t="s">
        <v>138</v>
      </c>
      <c r="P42" s="26">
        <v>8958912.1400000006</v>
      </c>
      <c r="Q42" s="26">
        <v>8958912.1400000006</v>
      </c>
      <c r="R42" s="26">
        <v>8958912.1400000006</v>
      </c>
      <c r="S42" s="26">
        <v>7319713.3300000001</v>
      </c>
      <c r="T42" s="26">
        <v>7319713.3300000001</v>
      </c>
      <c r="U42" s="26">
        <v>7319713.3300000001</v>
      </c>
      <c r="V42" s="26">
        <v>7319713.3300000001</v>
      </c>
      <c r="W42" s="29">
        <f>IF(ISERROR(U42/Q42),0,((U42/Q42)*100))</f>
        <v>81.703148949510734</v>
      </c>
      <c r="X42" s="28">
        <v>0</v>
      </c>
      <c r="Y42" s="28" t="s">
        <v>137</v>
      </c>
      <c r="Z42" s="30">
        <v>0</v>
      </c>
      <c r="AA42" s="29">
        <v>0</v>
      </c>
      <c r="AB42" s="29">
        <v>43</v>
      </c>
      <c r="AC42" s="14"/>
    </row>
    <row r="43" spans="1:29" ht="105.6" customHeight="1">
      <c r="A43" s="14"/>
      <c r="B43" s="24" t="s">
        <v>409</v>
      </c>
      <c r="C43" s="24" t="s">
        <v>407</v>
      </c>
      <c r="D43" s="34" t="s">
        <v>410</v>
      </c>
      <c r="E43" s="34" t="s">
        <v>5</v>
      </c>
      <c r="F43" s="25" t="s">
        <v>5</v>
      </c>
      <c r="G43" s="28" t="s">
        <v>47</v>
      </c>
      <c r="H43" s="26" t="s">
        <v>40</v>
      </c>
      <c r="I43" s="27" t="s">
        <v>44</v>
      </c>
      <c r="J43" s="26" t="s">
        <v>76</v>
      </c>
      <c r="K43" s="26" t="s">
        <v>45</v>
      </c>
      <c r="L43" s="26" t="s">
        <v>130</v>
      </c>
      <c r="M43" s="26" t="s">
        <v>60</v>
      </c>
      <c r="N43" s="28" t="s">
        <v>43</v>
      </c>
      <c r="O43" s="28" t="s">
        <v>138</v>
      </c>
      <c r="P43" s="26">
        <v>6409670.3700000001</v>
      </c>
      <c r="Q43" s="26">
        <v>6409670.3700000001</v>
      </c>
      <c r="R43" s="26">
        <v>6409670.3700000001</v>
      </c>
      <c r="S43" s="26">
        <v>6716.39</v>
      </c>
      <c r="T43" s="26">
        <v>6716.39</v>
      </c>
      <c r="U43" s="26">
        <v>6716.39</v>
      </c>
      <c r="V43" s="26">
        <v>6716.39</v>
      </c>
      <c r="W43" s="29">
        <f>IF(ISERROR(U43/Q43),0,((U43/Q43)*100))</f>
        <v>0.10478526370771857</v>
      </c>
      <c r="X43" s="28">
        <v>0</v>
      </c>
      <c r="Y43" s="28" t="s">
        <v>137</v>
      </c>
      <c r="Z43" s="30">
        <v>0</v>
      </c>
      <c r="AA43" s="29">
        <v>0</v>
      </c>
      <c r="AB43" s="29">
        <v>0</v>
      </c>
      <c r="AC43" s="14"/>
    </row>
    <row r="44" spans="1:29" ht="105.6" customHeight="1">
      <c r="A44" s="14"/>
      <c r="B44" s="24" t="s">
        <v>411</v>
      </c>
      <c r="C44" s="24" t="s">
        <v>412</v>
      </c>
      <c r="D44" s="34" t="s">
        <v>413</v>
      </c>
      <c r="E44" s="34" t="s">
        <v>5</v>
      </c>
      <c r="F44" s="25" t="s">
        <v>5</v>
      </c>
      <c r="G44" s="28" t="s">
        <v>47</v>
      </c>
      <c r="H44" s="26" t="s">
        <v>40</v>
      </c>
      <c r="I44" s="27" t="s">
        <v>44</v>
      </c>
      <c r="J44" s="26" t="s">
        <v>76</v>
      </c>
      <c r="K44" s="26" t="s">
        <v>45</v>
      </c>
      <c r="L44" s="26" t="s">
        <v>130</v>
      </c>
      <c r="M44" s="26" t="s">
        <v>60</v>
      </c>
      <c r="N44" s="28" t="s">
        <v>43</v>
      </c>
      <c r="O44" s="28" t="s">
        <v>138</v>
      </c>
      <c r="P44" s="26">
        <v>6196630.4100000001</v>
      </c>
      <c r="Q44" s="26">
        <v>6196630.4100000001</v>
      </c>
      <c r="R44" s="26">
        <v>6196630.4100000001</v>
      </c>
      <c r="S44" s="26">
        <v>3006739.74</v>
      </c>
      <c r="T44" s="26">
        <v>3006739.74</v>
      </c>
      <c r="U44" s="26">
        <v>3006739.74</v>
      </c>
      <c r="V44" s="26">
        <v>3006739.74</v>
      </c>
      <c r="W44" s="29">
        <f>IF(ISERROR(U44/Q44),0,((U44/Q44)*100))</f>
        <v>48.522173198320537</v>
      </c>
      <c r="X44" s="28">
        <v>0</v>
      </c>
      <c r="Y44" s="28" t="s">
        <v>137</v>
      </c>
      <c r="Z44" s="30">
        <v>0</v>
      </c>
      <c r="AA44" s="29">
        <v>0</v>
      </c>
      <c r="AB44" s="29">
        <v>30</v>
      </c>
      <c r="AC44" s="14"/>
    </row>
    <row r="45" spans="1:29" ht="105.6" customHeight="1">
      <c r="A45" s="14"/>
      <c r="B45" s="24" t="s">
        <v>414</v>
      </c>
      <c r="C45" s="24" t="s">
        <v>412</v>
      </c>
      <c r="D45" s="34" t="s">
        <v>415</v>
      </c>
      <c r="E45" s="34" t="s">
        <v>5</v>
      </c>
      <c r="F45" s="25" t="s">
        <v>5</v>
      </c>
      <c r="G45" s="28" t="s">
        <v>37</v>
      </c>
      <c r="H45" s="26" t="s">
        <v>38</v>
      </c>
      <c r="I45" s="27" t="s">
        <v>44</v>
      </c>
      <c r="J45" s="26" t="s">
        <v>76</v>
      </c>
      <c r="K45" s="26" t="s">
        <v>45</v>
      </c>
      <c r="L45" s="26" t="s">
        <v>130</v>
      </c>
      <c r="M45" s="26" t="s">
        <v>60</v>
      </c>
      <c r="N45" s="28" t="s">
        <v>43</v>
      </c>
      <c r="O45" s="28" t="s">
        <v>138</v>
      </c>
      <c r="P45" s="26">
        <v>5030763.08</v>
      </c>
      <c r="Q45" s="26">
        <v>5030763.08</v>
      </c>
      <c r="R45" s="26">
        <v>5030763.08</v>
      </c>
      <c r="S45" s="26">
        <v>5020887.49</v>
      </c>
      <c r="T45" s="26">
        <v>5020887.49</v>
      </c>
      <c r="U45" s="26">
        <v>5020887.49</v>
      </c>
      <c r="V45" s="26">
        <v>5020887.49</v>
      </c>
      <c r="W45" s="29">
        <f>IF(ISERROR(U45/Q45),0,((U45/Q45)*100))</f>
        <v>99.803695983234419</v>
      </c>
      <c r="X45" s="28">
        <v>0</v>
      </c>
      <c r="Y45" s="28" t="s">
        <v>137</v>
      </c>
      <c r="Z45" s="30">
        <v>0</v>
      </c>
      <c r="AA45" s="29">
        <v>0</v>
      </c>
      <c r="AB45" s="29">
        <v>65</v>
      </c>
      <c r="AC45" s="14"/>
    </row>
    <row r="46" spans="1:29" ht="105.6" customHeight="1">
      <c r="A46" s="14"/>
      <c r="B46" s="24" t="s">
        <v>416</v>
      </c>
      <c r="C46" s="24" t="s">
        <v>407</v>
      </c>
      <c r="D46" s="34" t="s">
        <v>417</v>
      </c>
      <c r="E46" s="34" t="s">
        <v>5</v>
      </c>
      <c r="F46" s="25" t="s">
        <v>5</v>
      </c>
      <c r="G46" s="28" t="s">
        <v>37</v>
      </c>
      <c r="H46" s="26" t="s">
        <v>38</v>
      </c>
      <c r="I46" s="27" t="s">
        <v>44</v>
      </c>
      <c r="J46" s="26" t="s">
        <v>76</v>
      </c>
      <c r="K46" s="26" t="s">
        <v>45</v>
      </c>
      <c r="L46" s="26" t="s">
        <v>130</v>
      </c>
      <c r="M46" s="26" t="s">
        <v>60</v>
      </c>
      <c r="N46" s="28" t="s">
        <v>43</v>
      </c>
      <c r="O46" s="28" t="s">
        <v>138</v>
      </c>
      <c r="P46" s="26">
        <v>3374032.59</v>
      </c>
      <c r="Q46" s="26">
        <v>3374032.59</v>
      </c>
      <c r="R46" s="26">
        <v>3374032.59</v>
      </c>
      <c r="S46" s="26">
        <v>1655135.12</v>
      </c>
      <c r="T46" s="26">
        <v>1655135.12</v>
      </c>
      <c r="U46" s="26">
        <v>1655135.12</v>
      </c>
      <c r="V46" s="26">
        <v>1655135.12</v>
      </c>
      <c r="W46" s="29">
        <f>IF(ISERROR(U46/Q46),0,((U46/Q46)*100))</f>
        <v>49.055101746957348</v>
      </c>
      <c r="X46" s="28">
        <v>0</v>
      </c>
      <c r="Y46" s="28" t="s">
        <v>137</v>
      </c>
      <c r="Z46" s="30">
        <v>0</v>
      </c>
      <c r="AA46" s="29">
        <v>0</v>
      </c>
      <c r="AB46" s="29">
        <v>30</v>
      </c>
      <c r="AC46" s="14"/>
    </row>
    <row r="47" spans="1:29" ht="105.6" customHeight="1">
      <c r="A47" s="14"/>
      <c r="B47" s="24" t="s">
        <v>194</v>
      </c>
      <c r="C47" s="24" t="s">
        <v>78</v>
      </c>
      <c r="D47" s="34" t="s">
        <v>79</v>
      </c>
      <c r="E47" s="34" t="s">
        <v>5</v>
      </c>
      <c r="F47" s="25" t="s">
        <v>5</v>
      </c>
      <c r="G47" s="28" t="s">
        <v>69</v>
      </c>
      <c r="H47" s="26" t="s">
        <v>68</v>
      </c>
      <c r="I47" s="27" t="s">
        <v>44</v>
      </c>
      <c r="J47" s="26" t="s">
        <v>64</v>
      </c>
      <c r="K47" s="26" t="s">
        <v>65</v>
      </c>
      <c r="L47" s="26" t="s">
        <v>77</v>
      </c>
      <c r="M47" s="26" t="s">
        <v>58</v>
      </c>
      <c r="N47" s="28" t="s">
        <v>43</v>
      </c>
      <c r="O47" s="28" t="s">
        <v>134</v>
      </c>
      <c r="P47" s="26">
        <v>27500</v>
      </c>
      <c r="Q47" s="26">
        <v>27497.8</v>
      </c>
      <c r="R47" s="26">
        <v>27497.8</v>
      </c>
      <c r="S47" s="26">
        <v>27497.8</v>
      </c>
      <c r="T47" s="26">
        <v>27497.8</v>
      </c>
      <c r="U47" s="26">
        <v>27497.8</v>
      </c>
      <c r="V47" s="26">
        <v>27497.8</v>
      </c>
      <c r="W47" s="29">
        <f>IF(ISERROR(U47/Q47),0,((U47/Q47)*100))</f>
        <v>100</v>
      </c>
      <c r="X47" s="28">
        <v>2.2000000000000002</v>
      </c>
      <c r="Y47" s="28" t="s">
        <v>142</v>
      </c>
      <c r="Z47" s="30">
        <v>40</v>
      </c>
      <c r="AA47" s="29">
        <v>0</v>
      </c>
      <c r="AB47" s="29">
        <v>100</v>
      </c>
      <c r="AC47" s="14"/>
    </row>
    <row r="48" spans="1:29" ht="132.6" customHeight="1">
      <c r="A48" s="14"/>
      <c r="B48" s="24" t="s">
        <v>195</v>
      </c>
      <c r="C48" s="24" t="s">
        <v>80</v>
      </c>
      <c r="D48" s="34" t="s">
        <v>81</v>
      </c>
      <c r="E48" s="34" t="s">
        <v>5</v>
      </c>
      <c r="F48" s="25" t="s">
        <v>5</v>
      </c>
      <c r="G48" s="28" t="s">
        <v>69</v>
      </c>
      <c r="H48" s="26" t="s">
        <v>68</v>
      </c>
      <c r="I48" s="27" t="s">
        <v>44</v>
      </c>
      <c r="J48" s="26" t="s">
        <v>64</v>
      </c>
      <c r="K48" s="26" t="s">
        <v>65</v>
      </c>
      <c r="L48" s="26" t="s">
        <v>77</v>
      </c>
      <c r="M48" s="26" t="s">
        <v>58</v>
      </c>
      <c r="N48" s="28" t="s">
        <v>43</v>
      </c>
      <c r="O48" s="28" t="s">
        <v>134</v>
      </c>
      <c r="P48" s="26">
        <v>27500</v>
      </c>
      <c r="Q48" s="26">
        <v>27497.8</v>
      </c>
      <c r="R48" s="26">
        <v>27497.8</v>
      </c>
      <c r="S48" s="26">
        <v>27497.8</v>
      </c>
      <c r="T48" s="26">
        <v>27497.8</v>
      </c>
      <c r="U48" s="26">
        <v>27497.8</v>
      </c>
      <c r="V48" s="26">
        <v>27497.8</v>
      </c>
      <c r="W48" s="29">
        <f>IF(ISERROR(U48/Q48),0,((U48/Q48)*100))</f>
        <v>100</v>
      </c>
      <c r="X48" s="28">
        <v>2.2000000000000002</v>
      </c>
      <c r="Y48" s="28" t="s">
        <v>142</v>
      </c>
      <c r="Z48" s="30">
        <v>16</v>
      </c>
      <c r="AA48" s="29">
        <v>0</v>
      </c>
      <c r="AB48" s="29">
        <v>100</v>
      </c>
      <c r="AC48" s="14"/>
    </row>
    <row r="49" spans="1:29" ht="105.6" customHeight="1">
      <c r="A49" s="14"/>
      <c r="B49" s="24" t="s">
        <v>196</v>
      </c>
      <c r="C49" s="24" t="s">
        <v>82</v>
      </c>
      <c r="D49" s="34" t="s">
        <v>83</v>
      </c>
      <c r="E49" s="34" t="s">
        <v>5</v>
      </c>
      <c r="F49" s="25" t="s">
        <v>5</v>
      </c>
      <c r="G49" s="28" t="s">
        <v>69</v>
      </c>
      <c r="H49" s="26" t="s">
        <v>68</v>
      </c>
      <c r="I49" s="27" t="s">
        <v>44</v>
      </c>
      <c r="J49" s="26" t="s">
        <v>64</v>
      </c>
      <c r="K49" s="26" t="s">
        <v>65</v>
      </c>
      <c r="L49" s="26" t="s">
        <v>77</v>
      </c>
      <c r="M49" s="26" t="s">
        <v>58</v>
      </c>
      <c r="N49" s="28" t="s">
        <v>43</v>
      </c>
      <c r="O49" s="28" t="s">
        <v>134</v>
      </c>
      <c r="P49" s="26">
        <v>150000</v>
      </c>
      <c r="Q49" s="26">
        <v>149988</v>
      </c>
      <c r="R49" s="26">
        <v>149988</v>
      </c>
      <c r="S49" s="26">
        <v>149988</v>
      </c>
      <c r="T49" s="26">
        <v>149988</v>
      </c>
      <c r="U49" s="26">
        <v>149988</v>
      </c>
      <c r="V49" s="26">
        <v>149988</v>
      </c>
      <c r="W49" s="29">
        <f>IF(ISERROR(U49/Q49),0,((U49/Q49)*100))</f>
        <v>100</v>
      </c>
      <c r="X49" s="28">
        <v>12</v>
      </c>
      <c r="Y49" s="28" t="s">
        <v>142</v>
      </c>
      <c r="Z49" s="30">
        <v>80</v>
      </c>
      <c r="AA49" s="29">
        <v>0</v>
      </c>
      <c r="AB49" s="29">
        <v>100</v>
      </c>
      <c r="AC49" s="14"/>
    </row>
    <row r="50" spans="1:29" ht="129.6" customHeight="1">
      <c r="A50" s="14"/>
      <c r="B50" s="24" t="s">
        <v>197</v>
      </c>
      <c r="C50" s="24" t="s">
        <v>84</v>
      </c>
      <c r="D50" s="34" t="s">
        <v>85</v>
      </c>
      <c r="E50" s="34" t="s">
        <v>5</v>
      </c>
      <c r="F50" s="25" t="s">
        <v>5</v>
      </c>
      <c r="G50" s="28" t="s">
        <v>69</v>
      </c>
      <c r="H50" s="26" t="s">
        <v>68</v>
      </c>
      <c r="I50" s="27" t="s">
        <v>44</v>
      </c>
      <c r="J50" s="26" t="s">
        <v>64</v>
      </c>
      <c r="K50" s="26" t="s">
        <v>65</v>
      </c>
      <c r="L50" s="26" t="s">
        <v>77</v>
      </c>
      <c r="M50" s="26" t="s">
        <v>58</v>
      </c>
      <c r="N50" s="28" t="s">
        <v>43</v>
      </c>
      <c r="O50" s="28" t="s">
        <v>134</v>
      </c>
      <c r="P50" s="26">
        <v>49500</v>
      </c>
      <c r="Q50" s="26">
        <v>49497.2</v>
      </c>
      <c r="R50" s="26">
        <v>49497.2</v>
      </c>
      <c r="S50" s="26">
        <v>49497.2</v>
      </c>
      <c r="T50" s="26">
        <v>49497.2</v>
      </c>
      <c r="U50" s="26">
        <v>49497.2</v>
      </c>
      <c r="V50" s="26">
        <v>49497.2</v>
      </c>
      <c r="W50" s="29">
        <f>IF(ISERROR(U50/Q50),0,((U50/Q50)*100))</f>
        <v>100</v>
      </c>
      <c r="X50" s="28">
        <v>2.8</v>
      </c>
      <c r="Y50" s="28" t="s">
        <v>142</v>
      </c>
      <c r="Z50" s="30">
        <v>120</v>
      </c>
      <c r="AA50" s="29">
        <v>0</v>
      </c>
      <c r="AB50" s="29">
        <v>100</v>
      </c>
      <c r="AC50" s="14"/>
    </row>
    <row r="51" spans="1:29" ht="98.4" customHeight="1">
      <c r="A51" s="14"/>
      <c r="B51" s="24" t="s">
        <v>198</v>
      </c>
      <c r="C51" s="24" t="s">
        <v>86</v>
      </c>
      <c r="D51" s="34" t="s">
        <v>87</v>
      </c>
      <c r="E51" s="34" t="s">
        <v>5</v>
      </c>
      <c r="F51" s="25" t="s">
        <v>5</v>
      </c>
      <c r="G51" s="28" t="s">
        <v>69</v>
      </c>
      <c r="H51" s="26" t="s">
        <v>68</v>
      </c>
      <c r="I51" s="27" t="s">
        <v>44</v>
      </c>
      <c r="J51" s="26" t="s">
        <v>64</v>
      </c>
      <c r="K51" s="26" t="s">
        <v>65</v>
      </c>
      <c r="L51" s="26" t="s">
        <v>77</v>
      </c>
      <c r="M51" s="26" t="s">
        <v>58</v>
      </c>
      <c r="N51" s="28" t="s">
        <v>43</v>
      </c>
      <c r="O51" s="28" t="s">
        <v>134</v>
      </c>
      <c r="P51" s="26">
        <v>204900</v>
      </c>
      <c r="Q51" s="26">
        <v>204885</v>
      </c>
      <c r="R51" s="26">
        <v>204885</v>
      </c>
      <c r="S51" s="26">
        <v>204885</v>
      </c>
      <c r="T51" s="26">
        <v>204885</v>
      </c>
      <c r="U51" s="26">
        <v>204885</v>
      </c>
      <c r="V51" s="26">
        <v>204885</v>
      </c>
      <c r="W51" s="29">
        <f>IF(ISERROR(U51/Q51),0,((U51/Q51)*100))</f>
        <v>100</v>
      </c>
      <c r="X51" s="28">
        <v>15</v>
      </c>
      <c r="Y51" s="28" t="s">
        <v>142</v>
      </c>
      <c r="Z51" s="30">
        <v>100</v>
      </c>
      <c r="AA51" s="29">
        <v>0</v>
      </c>
      <c r="AB51" s="29">
        <v>100</v>
      </c>
      <c r="AC51" s="14"/>
    </row>
    <row r="52" spans="1:29" ht="117.6" customHeight="1">
      <c r="A52" s="14"/>
      <c r="B52" s="24" t="s">
        <v>199</v>
      </c>
      <c r="C52" s="24" t="s">
        <v>88</v>
      </c>
      <c r="D52" s="34" t="s">
        <v>89</v>
      </c>
      <c r="E52" s="34" t="s">
        <v>5</v>
      </c>
      <c r="F52" s="25" t="s">
        <v>5</v>
      </c>
      <c r="G52" s="28" t="s">
        <v>69</v>
      </c>
      <c r="H52" s="26" t="s">
        <v>68</v>
      </c>
      <c r="I52" s="27" t="s">
        <v>44</v>
      </c>
      <c r="J52" s="26" t="s">
        <v>64</v>
      </c>
      <c r="K52" s="26" t="s">
        <v>65</v>
      </c>
      <c r="L52" s="26" t="s">
        <v>77</v>
      </c>
      <c r="M52" s="26" t="s">
        <v>58</v>
      </c>
      <c r="N52" s="28" t="s">
        <v>43</v>
      </c>
      <c r="O52" s="28" t="s">
        <v>134</v>
      </c>
      <c r="P52" s="26">
        <v>49500</v>
      </c>
      <c r="Q52" s="26">
        <v>49497.2</v>
      </c>
      <c r="R52" s="26">
        <v>49497.2</v>
      </c>
      <c r="S52" s="26">
        <v>49497.2</v>
      </c>
      <c r="T52" s="26">
        <v>49497.2</v>
      </c>
      <c r="U52" s="26">
        <v>49497.2</v>
      </c>
      <c r="V52" s="26">
        <v>49497.2</v>
      </c>
      <c r="W52" s="29">
        <f>IF(ISERROR(U52/Q52),0,((U52/Q52)*100))</f>
        <v>100</v>
      </c>
      <c r="X52" s="28">
        <v>2.8</v>
      </c>
      <c r="Y52" s="28" t="s">
        <v>142</v>
      </c>
      <c r="Z52" s="30">
        <v>120</v>
      </c>
      <c r="AA52" s="29">
        <v>0</v>
      </c>
      <c r="AB52" s="29">
        <v>100</v>
      </c>
      <c r="AC52" s="14"/>
    </row>
    <row r="53" spans="1:29" ht="168.6" customHeight="1">
      <c r="A53" s="14"/>
      <c r="B53" s="24" t="s">
        <v>200</v>
      </c>
      <c r="C53" s="24" t="s">
        <v>90</v>
      </c>
      <c r="D53" s="34" t="s">
        <v>91</v>
      </c>
      <c r="E53" s="34" t="s">
        <v>5</v>
      </c>
      <c r="F53" s="25" t="s">
        <v>5</v>
      </c>
      <c r="G53" s="28" t="s">
        <v>69</v>
      </c>
      <c r="H53" s="26" t="s">
        <v>68</v>
      </c>
      <c r="I53" s="27" t="s">
        <v>44</v>
      </c>
      <c r="J53" s="26" t="s">
        <v>64</v>
      </c>
      <c r="K53" s="26" t="s">
        <v>65</v>
      </c>
      <c r="L53" s="26" t="s">
        <v>77</v>
      </c>
      <c r="M53" s="26" t="s">
        <v>58</v>
      </c>
      <c r="N53" s="28" t="s">
        <v>43</v>
      </c>
      <c r="O53" s="28" t="s">
        <v>134</v>
      </c>
      <c r="P53" s="26">
        <v>47250</v>
      </c>
      <c r="Q53" s="26">
        <v>47246.8</v>
      </c>
      <c r="R53" s="26">
        <v>47246.8</v>
      </c>
      <c r="S53" s="26">
        <v>47246.8</v>
      </c>
      <c r="T53" s="26">
        <v>47246.8</v>
      </c>
      <c r="U53" s="26">
        <v>47246.8</v>
      </c>
      <c r="V53" s="26">
        <v>47246.8</v>
      </c>
      <c r="W53" s="29">
        <f>IF(ISERROR(U53/Q53),0,((U53/Q53)*100))</f>
        <v>100</v>
      </c>
      <c r="X53" s="28">
        <v>3.2</v>
      </c>
      <c r="Y53" s="28" t="s">
        <v>142</v>
      </c>
      <c r="Z53" s="30">
        <v>50</v>
      </c>
      <c r="AA53" s="29">
        <v>0</v>
      </c>
      <c r="AB53" s="29">
        <v>100</v>
      </c>
      <c r="AC53" s="14"/>
    </row>
    <row r="54" spans="1:29" ht="166.2" customHeight="1">
      <c r="A54" s="14"/>
      <c r="B54" s="24" t="s">
        <v>201</v>
      </c>
      <c r="C54" s="24" t="s">
        <v>92</v>
      </c>
      <c r="D54" s="34" t="s">
        <v>93</v>
      </c>
      <c r="E54" s="34" t="s">
        <v>5</v>
      </c>
      <c r="F54" s="25" t="s">
        <v>5</v>
      </c>
      <c r="G54" s="28" t="s">
        <v>69</v>
      </c>
      <c r="H54" s="26" t="s">
        <v>68</v>
      </c>
      <c r="I54" s="27" t="s">
        <v>44</v>
      </c>
      <c r="J54" s="26" t="s">
        <v>64</v>
      </c>
      <c r="K54" s="26" t="s">
        <v>65</v>
      </c>
      <c r="L54" s="26" t="s">
        <v>77</v>
      </c>
      <c r="M54" s="26" t="s">
        <v>58</v>
      </c>
      <c r="N54" s="28" t="s">
        <v>43</v>
      </c>
      <c r="O54" s="28" t="s">
        <v>134</v>
      </c>
      <c r="P54" s="26">
        <v>157050</v>
      </c>
      <c r="Q54" s="26">
        <v>157000.01</v>
      </c>
      <c r="R54" s="26">
        <v>157000.01</v>
      </c>
      <c r="S54" s="26">
        <v>157000.01</v>
      </c>
      <c r="T54" s="26">
        <v>157000.01</v>
      </c>
      <c r="U54" s="26">
        <v>157000.01</v>
      </c>
      <c r="V54" s="26">
        <v>157000.01</v>
      </c>
      <c r="W54" s="29">
        <f>IF(ISERROR(U54/Q54),0,((U54/Q54)*100))</f>
        <v>100</v>
      </c>
      <c r="X54" s="28">
        <v>49.99</v>
      </c>
      <c r="Y54" s="28" t="s">
        <v>142</v>
      </c>
      <c r="Z54" s="30">
        <v>600</v>
      </c>
      <c r="AA54" s="29">
        <v>0</v>
      </c>
      <c r="AB54" s="29">
        <v>100</v>
      </c>
      <c r="AC54" s="14"/>
    </row>
    <row r="55" spans="1:29" ht="150.6" customHeight="1">
      <c r="A55" s="14"/>
      <c r="B55" s="24" t="s">
        <v>202</v>
      </c>
      <c r="C55" s="24" t="s">
        <v>94</v>
      </c>
      <c r="D55" s="34" t="s">
        <v>95</v>
      </c>
      <c r="E55" s="34" t="s">
        <v>5</v>
      </c>
      <c r="F55" s="25" t="s">
        <v>5</v>
      </c>
      <c r="G55" s="28" t="s">
        <v>37</v>
      </c>
      <c r="H55" s="26" t="s">
        <v>38</v>
      </c>
      <c r="I55" s="27" t="s">
        <v>44</v>
      </c>
      <c r="J55" s="26" t="s">
        <v>64</v>
      </c>
      <c r="K55" s="26" t="s">
        <v>65</v>
      </c>
      <c r="L55" s="26" t="s">
        <v>77</v>
      </c>
      <c r="M55" s="26" t="s">
        <v>58</v>
      </c>
      <c r="N55" s="28" t="s">
        <v>43</v>
      </c>
      <c r="O55" s="28" t="s">
        <v>134</v>
      </c>
      <c r="P55" s="26">
        <v>15000</v>
      </c>
      <c r="Q55" s="26">
        <v>14996.48</v>
      </c>
      <c r="R55" s="26">
        <v>14996.48</v>
      </c>
      <c r="S55" s="26">
        <v>14996.48</v>
      </c>
      <c r="T55" s="26">
        <v>14996.48</v>
      </c>
      <c r="U55" s="26">
        <v>14996.48</v>
      </c>
      <c r="V55" s="26">
        <v>14996.48</v>
      </c>
      <c r="W55" s="29">
        <f>IF(ISERROR(U55/Q55),0,((U55/Q55)*100))</f>
        <v>100</v>
      </c>
      <c r="X55" s="28">
        <v>3.52</v>
      </c>
      <c r="Y55" s="28" t="s">
        <v>142</v>
      </c>
      <c r="Z55" s="30">
        <v>14</v>
      </c>
      <c r="AA55" s="29">
        <v>0</v>
      </c>
      <c r="AB55" s="29">
        <v>100</v>
      </c>
      <c r="AC55" s="14"/>
    </row>
    <row r="56" spans="1:29" ht="175.8" customHeight="1">
      <c r="A56" s="14"/>
      <c r="B56" s="24" t="s">
        <v>203</v>
      </c>
      <c r="C56" s="24" t="s">
        <v>94</v>
      </c>
      <c r="D56" s="34" t="s">
        <v>103</v>
      </c>
      <c r="E56" s="34" t="s">
        <v>5</v>
      </c>
      <c r="F56" s="25" t="s">
        <v>5</v>
      </c>
      <c r="G56" s="28" t="s">
        <v>37</v>
      </c>
      <c r="H56" s="26" t="s">
        <v>38</v>
      </c>
      <c r="I56" s="27" t="s">
        <v>44</v>
      </c>
      <c r="J56" s="26" t="s">
        <v>64</v>
      </c>
      <c r="K56" s="26" t="s">
        <v>65</v>
      </c>
      <c r="L56" s="26" t="s">
        <v>77</v>
      </c>
      <c r="M56" s="26" t="s">
        <v>58</v>
      </c>
      <c r="N56" s="28" t="s">
        <v>43</v>
      </c>
      <c r="O56" s="28" t="s">
        <v>134</v>
      </c>
      <c r="P56" s="26">
        <v>15001</v>
      </c>
      <c r="Q56" s="26">
        <v>14950.66</v>
      </c>
      <c r="R56" s="26">
        <v>14950.66</v>
      </c>
      <c r="S56" s="26">
        <v>14950.66</v>
      </c>
      <c r="T56" s="26">
        <v>14950.66</v>
      </c>
      <c r="U56" s="26">
        <v>14950.66</v>
      </c>
      <c r="V56" s="26">
        <v>14950.66</v>
      </c>
      <c r="W56" s="29">
        <f>IF(ISERROR(U56/Q56),0,((U56/Q56)*100))</f>
        <v>100</v>
      </c>
      <c r="X56" s="28">
        <v>50.34</v>
      </c>
      <c r="Y56" s="28" t="s">
        <v>137</v>
      </c>
      <c r="Z56" s="30">
        <v>20</v>
      </c>
      <c r="AA56" s="29">
        <v>0</v>
      </c>
      <c r="AB56" s="29">
        <v>100</v>
      </c>
      <c r="AC56" s="14"/>
    </row>
    <row r="57" spans="1:29" ht="69.599999999999994" customHeight="1">
      <c r="A57" s="14"/>
      <c r="B57" s="24" t="s">
        <v>204</v>
      </c>
      <c r="C57" s="24" t="s">
        <v>104</v>
      </c>
      <c r="D57" s="34" t="s">
        <v>105</v>
      </c>
      <c r="E57" s="34" t="s">
        <v>5</v>
      </c>
      <c r="F57" s="25" t="s">
        <v>5</v>
      </c>
      <c r="G57" s="28" t="s">
        <v>37</v>
      </c>
      <c r="H57" s="26" t="s">
        <v>38</v>
      </c>
      <c r="I57" s="27" t="s">
        <v>44</v>
      </c>
      <c r="J57" s="26" t="s">
        <v>64</v>
      </c>
      <c r="K57" s="26" t="s">
        <v>65</v>
      </c>
      <c r="L57" s="26" t="s">
        <v>77</v>
      </c>
      <c r="M57" s="26" t="s">
        <v>58</v>
      </c>
      <c r="N57" s="28" t="s">
        <v>43</v>
      </c>
      <c r="O57" s="28" t="s">
        <v>134</v>
      </c>
      <c r="P57" s="26">
        <v>7000</v>
      </c>
      <c r="Q57" s="26">
        <v>6999.44</v>
      </c>
      <c r="R57" s="26">
        <v>6999.44</v>
      </c>
      <c r="S57" s="26">
        <v>6999.44</v>
      </c>
      <c r="T57" s="26">
        <v>6999.44</v>
      </c>
      <c r="U57" s="26">
        <v>6999.44</v>
      </c>
      <c r="V57" s="26">
        <v>6999.44</v>
      </c>
      <c r="W57" s="29">
        <f>IF(ISERROR(U57/Q57),0,((U57/Q57)*100))</f>
        <v>100</v>
      </c>
      <c r="X57" s="28">
        <v>0.56000000000000005</v>
      </c>
      <c r="Y57" s="28" t="s">
        <v>142</v>
      </c>
      <c r="Z57" s="30">
        <v>15</v>
      </c>
      <c r="AA57" s="29">
        <v>0</v>
      </c>
      <c r="AB57" s="29">
        <v>100</v>
      </c>
      <c r="AC57" s="14"/>
    </row>
    <row r="58" spans="1:29" ht="136.19999999999999" customHeight="1">
      <c r="A58" s="14"/>
      <c r="B58" s="24" t="s">
        <v>205</v>
      </c>
      <c r="C58" s="24" t="s">
        <v>99</v>
      </c>
      <c r="D58" s="34" t="s">
        <v>106</v>
      </c>
      <c r="E58" s="34" t="s">
        <v>5</v>
      </c>
      <c r="F58" s="25" t="s">
        <v>5</v>
      </c>
      <c r="G58" s="28" t="s">
        <v>37</v>
      </c>
      <c r="H58" s="26" t="s">
        <v>38</v>
      </c>
      <c r="I58" s="27" t="s">
        <v>44</v>
      </c>
      <c r="J58" s="26" t="s">
        <v>64</v>
      </c>
      <c r="K58" s="26" t="s">
        <v>65</v>
      </c>
      <c r="L58" s="26" t="s">
        <v>77</v>
      </c>
      <c r="M58" s="26" t="s">
        <v>58</v>
      </c>
      <c r="N58" s="28" t="s">
        <v>43</v>
      </c>
      <c r="O58" s="28" t="s">
        <v>134</v>
      </c>
      <c r="P58" s="26">
        <v>75000</v>
      </c>
      <c r="Q58" s="26">
        <v>74994</v>
      </c>
      <c r="R58" s="26">
        <v>74994</v>
      </c>
      <c r="S58" s="26">
        <v>74994</v>
      </c>
      <c r="T58" s="26">
        <v>74994</v>
      </c>
      <c r="U58" s="26">
        <v>74994</v>
      </c>
      <c r="V58" s="26">
        <v>74994</v>
      </c>
      <c r="W58" s="29">
        <f>IF(ISERROR(U58/Q58),0,((U58/Q58)*100))</f>
        <v>100</v>
      </c>
      <c r="X58" s="28">
        <v>6</v>
      </c>
      <c r="Y58" s="28" t="s">
        <v>142</v>
      </c>
      <c r="Z58" s="30">
        <v>100</v>
      </c>
      <c r="AA58" s="29">
        <v>0</v>
      </c>
      <c r="AB58" s="29">
        <v>100</v>
      </c>
      <c r="AC58" s="14"/>
    </row>
    <row r="59" spans="1:29" ht="104.4" customHeight="1">
      <c r="A59" s="14"/>
      <c r="B59" s="24" t="s">
        <v>206</v>
      </c>
      <c r="C59" s="24" t="s">
        <v>100</v>
      </c>
      <c r="D59" s="34" t="s">
        <v>107</v>
      </c>
      <c r="E59" s="34" t="s">
        <v>5</v>
      </c>
      <c r="F59" s="25" t="s">
        <v>5</v>
      </c>
      <c r="G59" s="28" t="s">
        <v>37</v>
      </c>
      <c r="H59" s="26" t="s">
        <v>38</v>
      </c>
      <c r="I59" s="27" t="s">
        <v>44</v>
      </c>
      <c r="J59" s="26" t="s">
        <v>64</v>
      </c>
      <c r="K59" s="26" t="s">
        <v>65</v>
      </c>
      <c r="L59" s="26" t="s">
        <v>77</v>
      </c>
      <c r="M59" s="26" t="s">
        <v>58</v>
      </c>
      <c r="N59" s="28" t="s">
        <v>43</v>
      </c>
      <c r="O59" s="28" t="s">
        <v>134</v>
      </c>
      <c r="P59" s="26">
        <v>150000</v>
      </c>
      <c r="Q59" s="26">
        <v>149988</v>
      </c>
      <c r="R59" s="26">
        <v>149988</v>
      </c>
      <c r="S59" s="26">
        <v>149988</v>
      </c>
      <c r="T59" s="26">
        <v>149988</v>
      </c>
      <c r="U59" s="26">
        <v>149988</v>
      </c>
      <c r="V59" s="26">
        <v>149988</v>
      </c>
      <c r="W59" s="29">
        <f>IF(ISERROR(U59/Q59),0,((U59/Q59)*100))</f>
        <v>100</v>
      </c>
      <c r="X59" s="28">
        <v>12</v>
      </c>
      <c r="Y59" s="28" t="s">
        <v>142</v>
      </c>
      <c r="Z59" s="30">
        <v>180</v>
      </c>
      <c r="AA59" s="29">
        <v>0</v>
      </c>
      <c r="AB59" s="29">
        <v>100</v>
      </c>
      <c r="AC59" s="14"/>
    </row>
    <row r="60" spans="1:29" ht="124.8" customHeight="1">
      <c r="A60" s="14"/>
      <c r="B60" s="24" t="s">
        <v>207</v>
      </c>
      <c r="C60" s="24" t="s">
        <v>102</v>
      </c>
      <c r="D60" s="34" t="s">
        <v>108</v>
      </c>
      <c r="E60" s="34" t="s">
        <v>5</v>
      </c>
      <c r="F60" s="25" t="s">
        <v>5</v>
      </c>
      <c r="G60" s="28" t="s">
        <v>37</v>
      </c>
      <c r="H60" s="26" t="s">
        <v>38</v>
      </c>
      <c r="I60" s="27" t="s">
        <v>44</v>
      </c>
      <c r="J60" s="26" t="s">
        <v>64</v>
      </c>
      <c r="K60" s="26" t="s">
        <v>65</v>
      </c>
      <c r="L60" s="26" t="s">
        <v>77</v>
      </c>
      <c r="M60" s="26" t="s">
        <v>58</v>
      </c>
      <c r="N60" s="28" t="s">
        <v>43</v>
      </c>
      <c r="O60" s="28" t="s">
        <v>134</v>
      </c>
      <c r="P60" s="26">
        <v>200000</v>
      </c>
      <c r="Q60" s="26">
        <v>199984</v>
      </c>
      <c r="R60" s="26">
        <v>199984</v>
      </c>
      <c r="S60" s="26">
        <v>199984</v>
      </c>
      <c r="T60" s="26">
        <v>199984</v>
      </c>
      <c r="U60" s="26">
        <v>199984</v>
      </c>
      <c r="V60" s="26">
        <v>199984</v>
      </c>
      <c r="W60" s="29">
        <f>IF(ISERROR(U60/Q60),0,((U60/Q60)*100))</f>
        <v>100</v>
      </c>
      <c r="X60" s="28">
        <v>16</v>
      </c>
      <c r="Y60" s="28" t="s">
        <v>142</v>
      </c>
      <c r="Z60" s="30">
        <v>240</v>
      </c>
      <c r="AA60" s="29">
        <v>0</v>
      </c>
      <c r="AB60" s="29">
        <v>100</v>
      </c>
      <c r="AC60" s="14"/>
    </row>
    <row r="61" spans="1:29" ht="109.2" customHeight="1">
      <c r="A61" s="14"/>
      <c r="B61" s="24" t="s">
        <v>208</v>
      </c>
      <c r="C61" s="24" t="s">
        <v>101</v>
      </c>
      <c r="D61" s="34" t="s">
        <v>109</v>
      </c>
      <c r="E61" s="34" t="s">
        <v>5</v>
      </c>
      <c r="F61" s="25" t="s">
        <v>5</v>
      </c>
      <c r="G61" s="28" t="s">
        <v>37</v>
      </c>
      <c r="H61" s="26" t="s">
        <v>38</v>
      </c>
      <c r="I61" s="27" t="s">
        <v>44</v>
      </c>
      <c r="J61" s="26" t="s">
        <v>64</v>
      </c>
      <c r="K61" s="26" t="s">
        <v>65</v>
      </c>
      <c r="L61" s="26" t="s">
        <v>77</v>
      </c>
      <c r="M61" s="26" t="s">
        <v>58</v>
      </c>
      <c r="N61" s="28" t="s">
        <v>43</v>
      </c>
      <c r="O61" s="28" t="s">
        <v>134</v>
      </c>
      <c r="P61" s="26">
        <v>45000</v>
      </c>
      <c r="Q61" s="26">
        <v>44945.36</v>
      </c>
      <c r="R61" s="26">
        <v>44945.36</v>
      </c>
      <c r="S61" s="26">
        <v>44945.36</v>
      </c>
      <c r="T61" s="26">
        <v>44945.36</v>
      </c>
      <c r="U61" s="26">
        <v>44945.36</v>
      </c>
      <c r="V61" s="26">
        <v>44945.36</v>
      </c>
      <c r="W61" s="29">
        <f>IF(ISERROR(U61/Q61),0,((U61/Q61)*100))</f>
        <v>100</v>
      </c>
      <c r="X61" s="28">
        <v>54.64</v>
      </c>
      <c r="Y61" s="28" t="s">
        <v>209</v>
      </c>
      <c r="Z61" s="30">
        <v>75</v>
      </c>
      <c r="AA61" s="29">
        <v>0</v>
      </c>
      <c r="AB61" s="29">
        <v>100</v>
      </c>
      <c r="AC61" s="14"/>
    </row>
    <row r="62" spans="1:29" ht="129.6" customHeight="1">
      <c r="A62" s="14"/>
      <c r="B62" s="24" t="s">
        <v>210</v>
      </c>
      <c r="C62" s="24" t="s">
        <v>110</v>
      </c>
      <c r="D62" s="34" t="s">
        <v>111</v>
      </c>
      <c r="E62" s="34" t="s">
        <v>5</v>
      </c>
      <c r="F62" s="25" t="s">
        <v>5</v>
      </c>
      <c r="G62" s="28" t="s">
        <v>37</v>
      </c>
      <c r="H62" s="26" t="s">
        <v>38</v>
      </c>
      <c r="I62" s="27" t="s">
        <v>44</v>
      </c>
      <c r="J62" s="26" t="s">
        <v>64</v>
      </c>
      <c r="K62" s="26" t="s">
        <v>65</v>
      </c>
      <c r="L62" s="26" t="s">
        <v>77</v>
      </c>
      <c r="M62" s="26" t="s">
        <v>58</v>
      </c>
      <c r="N62" s="28" t="s">
        <v>43</v>
      </c>
      <c r="O62" s="28" t="s">
        <v>134</v>
      </c>
      <c r="P62" s="26">
        <v>24750</v>
      </c>
      <c r="Q62" s="26">
        <v>24737</v>
      </c>
      <c r="R62" s="26">
        <v>24737</v>
      </c>
      <c r="S62" s="26">
        <v>24737</v>
      </c>
      <c r="T62" s="26">
        <v>24737</v>
      </c>
      <c r="U62" s="26">
        <v>24737</v>
      </c>
      <c r="V62" s="26">
        <v>24737</v>
      </c>
      <c r="W62" s="29">
        <f>IF(ISERROR(U62/Q62),0,((U62/Q62)*100))</f>
        <v>100</v>
      </c>
      <c r="X62" s="28">
        <v>13</v>
      </c>
      <c r="Y62" s="28" t="s">
        <v>142</v>
      </c>
      <c r="Z62" s="30">
        <v>60</v>
      </c>
      <c r="AA62" s="29">
        <v>0</v>
      </c>
      <c r="AB62" s="29">
        <v>100</v>
      </c>
      <c r="AC62" s="14"/>
    </row>
    <row r="63" spans="1:29" ht="141.6" customHeight="1">
      <c r="A63" s="14"/>
      <c r="B63" s="24" t="s">
        <v>211</v>
      </c>
      <c r="C63" s="24" t="s">
        <v>112</v>
      </c>
      <c r="D63" s="34" t="s">
        <v>113</v>
      </c>
      <c r="E63" s="34" t="s">
        <v>5</v>
      </c>
      <c r="F63" s="25" t="s">
        <v>5</v>
      </c>
      <c r="G63" s="28" t="s">
        <v>37</v>
      </c>
      <c r="H63" s="26" t="s">
        <v>38</v>
      </c>
      <c r="I63" s="27" t="s">
        <v>44</v>
      </c>
      <c r="J63" s="26" t="s">
        <v>64</v>
      </c>
      <c r="K63" s="26" t="s">
        <v>65</v>
      </c>
      <c r="L63" s="26" t="s">
        <v>77</v>
      </c>
      <c r="M63" s="26" t="s">
        <v>58</v>
      </c>
      <c r="N63" s="28" t="s">
        <v>43</v>
      </c>
      <c r="O63" s="28" t="s">
        <v>134</v>
      </c>
      <c r="P63" s="26">
        <v>8250</v>
      </c>
      <c r="Q63" s="26">
        <v>8200.0400000000009</v>
      </c>
      <c r="R63" s="26">
        <v>8200.0400000000009</v>
      </c>
      <c r="S63" s="26">
        <v>8200.0400000000009</v>
      </c>
      <c r="T63" s="26">
        <v>8200.0400000000009</v>
      </c>
      <c r="U63" s="26">
        <v>8200.0400000000009</v>
      </c>
      <c r="V63" s="26">
        <v>8200.0400000000009</v>
      </c>
      <c r="W63" s="29">
        <f>IF(ISERROR(U63/Q63),0,((U63/Q63)*100))</f>
        <v>100</v>
      </c>
      <c r="X63" s="28">
        <v>49.96</v>
      </c>
      <c r="Y63" s="28" t="s">
        <v>142</v>
      </c>
      <c r="Z63" s="30">
        <v>20</v>
      </c>
      <c r="AA63" s="29">
        <v>0</v>
      </c>
      <c r="AB63" s="29">
        <v>100</v>
      </c>
      <c r="AC63" s="14"/>
    </row>
    <row r="64" spans="1:29" ht="123.6" customHeight="1">
      <c r="A64" s="14"/>
      <c r="B64" s="24" t="s">
        <v>212</v>
      </c>
      <c r="C64" s="24" t="s">
        <v>114</v>
      </c>
      <c r="D64" s="34" t="s">
        <v>115</v>
      </c>
      <c r="E64" s="34" t="s">
        <v>5</v>
      </c>
      <c r="F64" s="25" t="s">
        <v>5</v>
      </c>
      <c r="G64" s="28" t="s">
        <v>37</v>
      </c>
      <c r="H64" s="26" t="s">
        <v>38</v>
      </c>
      <c r="I64" s="27" t="s">
        <v>44</v>
      </c>
      <c r="J64" s="26" t="s">
        <v>64</v>
      </c>
      <c r="K64" s="26" t="s">
        <v>65</v>
      </c>
      <c r="L64" s="26" t="s">
        <v>77</v>
      </c>
      <c r="M64" s="26" t="s">
        <v>58</v>
      </c>
      <c r="N64" s="28" t="s">
        <v>43</v>
      </c>
      <c r="O64" s="28" t="s">
        <v>134</v>
      </c>
      <c r="P64" s="26">
        <v>5500</v>
      </c>
      <c r="Q64" s="26">
        <v>5499.56</v>
      </c>
      <c r="R64" s="26">
        <v>5499.56</v>
      </c>
      <c r="S64" s="26">
        <v>5499.56</v>
      </c>
      <c r="T64" s="26">
        <v>5499.56</v>
      </c>
      <c r="U64" s="26">
        <v>5499.56</v>
      </c>
      <c r="V64" s="26">
        <v>5499.56</v>
      </c>
      <c r="W64" s="29">
        <f>IF(ISERROR(U64/Q64),0,((U64/Q64)*100))</f>
        <v>100</v>
      </c>
      <c r="X64" s="28">
        <v>0.44</v>
      </c>
      <c r="Y64" s="28" t="s">
        <v>142</v>
      </c>
      <c r="Z64" s="30">
        <v>20</v>
      </c>
      <c r="AA64" s="29">
        <v>0</v>
      </c>
      <c r="AB64" s="29">
        <v>100</v>
      </c>
      <c r="AC64" s="14"/>
    </row>
    <row r="65" spans="1:29" ht="139.80000000000001" customHeight="1">
      <c r="A65" s="14"/>
      <c r="B65" s="24" t="s">
        <v>213</v>
      </c>
      <c r="C65" s="24" t="s">
        <v>112</v>
      </c>
      <c r="D65" s="34" t="s">
        <v>116</v>
      </c>
      <c r="E65" s="34" t="s">
        <v>5</v>
      </c>
      <c r="F65" s="25" t="s">
        <v>5</v>
      </c>
      <c r="G65" s="28" t="s">
        <v>37</v>
      </c>
      <c r="H65" s="26" t="s">
        <v>38</v>
      </c>
      <c r="I65" s="27" t="s">
        <v>44</v>
      </c>
      <c r="J65" s="26" t="s">
        <v>64</v>
      </c>
      <c r="K65" s="26" t="s">
        <v>65</v>
      </c>
      <c r="L65" s="26" t="s">
        <v>77</v>
      </c>
      <c r="M65" s="26" t="s">
        <v>58</v>
      </c>
      <c r="N65" s="28" t="s">
        <v>43</v>
      </c>
      <c r="O65" s="28" t="s">
        <v>134</v>
      </c>
      <c r="P65" s="26">
        <v>8250</v>
      </c>
      <c r="Q65" s="26">
        <v>8249.92</v>
      </c>
      <c r="R65" s="26">
        <v>8249.92</v>
      </c>
      <c r="S65" s="26">
        <v>8249.92</v>
      </c>
      <c r="T65" s="26">
        <v>8249.92</v>
      </c>
      <c r="U65" s="26">
        <v>8249.92</v>
      </c>
      <c r="V65" s="26">
        <v>8249.92</v>
      </c>
      <c r="W65" s="29">
        <f>IF(ISERROR(U65/Q65),0,((U65/Q65)*100))</f>
        <v>100</v>
      </c>
      <c r="X65" s="28">
        <v>0.08</v>
      </c>
      <c r="Y65" s="28" t="s">
        <v>137</v>
      </c>
      <c r="Z65" s="30">
        <v>20</v>
      </c>
      <c r="AA65" s="29">
        <v>0</v>
      </c>
      <c r="AB65" s="29">
        <v>100</v>
      </c>
      <c r="AC65" s="14"/>
    </row>
    <row r="66" spans="1:29" ht="139.80000000000001" customHeight="1">
      <c r="A66" s="14"/>
      <c r="B66" s="24" t="s">
        <v>214</v>
      </c>
      <c r="C66" s="24" t="s">
        <v>117</v>
      </c>
      <c r="D66" s="34" t="s">
        <v>118</v>
      </c>
      <c r="E66" s="34" t="s">
        <v>5</v>
      </c>
      <c r="F66" s="25" t="s">
        <v>5</v>
      </c>
      <c r="G66" s="28" t="s">
        <v>37</v>
      </c>
      <c r="H66" s="26" t="s">
        <v>38</v>
      </c>
      <c r="I66" s="27" t="s">
        <v>44</v>
      </c>
      <c r="J66" s="26" t="s">
        <v>64</v>
      </c>
      <c r="K66" s="26" t="s">
        <v>65</v>
      </c>
      <c r="L66" s="26" t="s">
        <v>77</v>
      </c>
      <c r="M66" s="26" t="s">
        <v>58</v>
      </c>
      <c r="N66" s="28" t="s">
        <v>43</v>
      </c>
      <c r="O66" s="28" t="s">
        <v>134</v>
      </c>
      <c r="P66" s="26">
        <v>6750</v>
      </c>
      <c r="Q66" s="26">
        <v>6747.14</v>
      </c>
      <c r="R66" s="26">
        <v>6747.14</v>
      </c>
      <c r="S66" s="26">
        <v>6747.14</v>
      </c>
      <c r="T66" s="26">
        <v>6747.14</v>
      </c>
      <c r="U66" s="26">
        <v>6747.14</v>
      </c>
      <c r="V66" s="26">
        <v>6747.14</v>
      </c>
      <c r="W66" s="29">
        <f>IF(ISERROR(U66/Q66),0,((U66/Q66)*100))</f>
        <v>100</v>
      </c>
      <c r="X66" s="28">
        <v>2.86</v>
      </c>
      <c r="Y66" s="28" t="s">
        <v>142</v>
      </c>
      <c r="Z66" s="30">
        <v>15</v>
      </c>
      <c r="AA66" s="29">
        <v>0</v>
      </c>
      <c r="AB66" s="29">
        <v>100</v>
      </c>
      <c r="AC66" s="14"/>
    </row>
    <row r="67" spans="1:29" ht="112.8" customHeight="1">
      <c r="A67" s="14"/>
      <c r="B67" s="24" t="s">
        <v>215</v>
      </c>
      <c r="C67" s="24" t="s">
        <v>119</v>
      </c>
      <c r="D67" s="34" t="s">
        <v>120</v>
      </c>
      <c r="E67" s="34" t="s">
        <v>5</v>
      </c>
      <c r="F67" s="25" t="s">
        <v>5</v>
      </c>
      <c r="G67" s="28" t="s">
        <v>37</v>
      </c>
      <c r="H67" s="26" t="s">
        <v>38</v>
      </c>
      <c r="I67" s="27" t="s">
        <v>44</v>
      </c>
      <c r="J67" s="26" t="s">
        <v>64</v>
      </c>
      <c r="K67" s="26" t="s">
        <v>65</v>
      </c>
      <c r="L67" s="26" t="s">
        <v>77</v>
      </c>
      <c r="M67" s="26" t="s">
        <v>58</v>
      </c>
      <c r="N67" s="28" t="s">
        <v>43</v>
      </c>
      <c r="O67" s="28" t="s">
        <v>134</v>
      </c>
      <c r="P67" s="26">
        <v>10000</v>
      </c>
      <c r="Q67" s="26">
        <v>9987.6</v>
      </c>
      <c r="R67" s="26">
        <v>9987.6</v>
      </c>
      <c r="S67" s="26">
        <v>9987.6</v>
      </c>
      <c r="T67" s="26">
        <v>9987.6</v>
      </c>
      <c r="U67" s="26">
        <v>9987.6</v>
      </c>
      <c r="V67" s="26">
        <v>9987.6</v>
      </c>
      <c r="W67" s="29">
        <f>IF(ISERROR(U67/Q67),0,((U67/Q67)*100))</f>
        <v>100</v>
      </c>
      <c r="X67" s="28">
        <v>12.4</v>
      </c>
      <c r="Y67" s="28" t="s">
        <v>142</v>
      </c>
      <c r="Z67" s="30">
        <v>10</v>
      </c>
      <c r="AA67" s="29">
        <v>0</v>
      </c>
      <c r="AB67" s="29">
        <v>100</v>
      </c>
      <c r="AC67" s="14"/>
    </row>
    <row r="68" spans="1:29" ht="118.8" customHeight="1">
      <c r="A68" s="14"/>
      <c r="B68" s="24" t="s">
        <v>216</v>
      </c>
      <c r="C68" s="24" t="s">
        <v>121</v>
      </c>
      <c r="D68" s="34" t="s">
        <v>122</v>
      </c>
      <c r="E68" s="34" t="s">
        <v>5</v>
      </c>
      <c r="F68" s="25" t="s">
        <v>5</v>
      </c>
      <c r="G68" s="28" t="s">
        <v>37</v>
      </c>
      <c r="H68" s="26" t="s">
        <v>38</v>
      </c>
      <c r="I68" s="27" t="s">
        <v>44</v>
      </c>
      <c r="J68" s="26" t="s">
        <v>64</v>
      </c>
      <c r="K68" s="26" t="s">
        <v>65</v>
      </c>
      <c r="L68" s="26" t="s">
        <v>77</v>
      </c>
      <c r="M68" s="26" t="s">
        <v>58</v>
      </c>
      <c r="N68" s="28" t="s">
        <v>43</v>
      </c>
      <c r="O68" s="28" t="s">
        <v>134</v>
      </c>
      <c r="P68" s="26">
        <v>5000</v>
      </c>
      <c r="Q68" s="26">
        <v>4988</v>
      </c>
      <c r="R68" s="26">
        <v>4988</v>
      </c>
      <c r="S68" s="26">
        <v>4988</v>
      </c>
      <c r="T68" s="26">
        <v>4988</v>
      </c>
      <c r="U68" s="26">
        <v>4988</v>
      </c>
      <c r="V68" s="26">
        <v>4988</v>
      </c>
      <c r="W68" s="29">
        <f>IF(ISERROR(U68/Q68),0,((U68/Q68)*100))</f>
        <v>100</v>
      </c>
      <c r="X68" s="28">
        <v>12</v>
      </c>
      <c r="Y68" s="28" t="s">
        <v>142</v>
      </c>
      <c r="Z68" s="30">
        <v>15</v>
      </c>
      <c r="AA68" s="29">
        <v>0</v>
      </c>
      <c r="AB68" s="29">
        <v>100</v>
      </c>
      <c r="AC68" s="14"/>
    </row>
    <row r="69" spans="1:29" ht="166.2" customHeight="1">
      <c r="A69" s="14"/>
      <c r="B69" s="24" t="s">
        <v>217</v>
      </c>
      <c r="C69" s="24" t="s">
        <v>123</v>
      </c>
      <c r="D69" s="34" t="s">
        <v>124</v>
      </c>
      <c r="E69" s="34" t="s">
        <v>5</v>
      </c>
      <c r="F69" s="25" t="s">
        <v>5</v>
      </c>
      <c r="G69" s="28" t="s">
        <v>37</v>
      </c>
      <c r="H69" s="26" t="s">
        <v>38</v>
      </c>
      <c r="I69" s="27" t="s">
        <v>44</v>
      </c>
      <c r="J69" s="26" t="s">
        <v>64</v>
      </c>
      <c r="K69" s="26" t="s">
        <v>65</v>
      </c>
      <c r="L69" s="26" t="s">
        <v>77</v>
      </c>
      <c r="M69" s="26" t="s">
        <v>58</v>
      </c>
      <c r="N69" s="28" t="s">
        <v>43</v>
      </c>
      <c r="O69" s="28" t="s">
        <v>134</v>
      </c>
      <c r="P69" s="26">
        <v>12750</v>
      </c>
      <c r="Q69" s="26">
        <v>12742.6</v>
      </c>
      <c r="R69" s="26">
        <v>12742.6</v>
      </c>
      <c r="S69" s="26">
        <v>12742.6</v>
      </c>
      <c r="T69" s="26">
        <v>12742.6</v>
      </c>
      <c r="U69" s="26">
        <v>12742.6</v>
      </c>
      <c r="V69" s="26">
        <v>12742.6</v>
      </c>
      <c r="W69" s="29">
        <f>IF(ISERROR(U69/Q69),0,((U69/Q69)*100))</f>
        <v>100</v>
      </c>
      <c r="X69" s="28">
        <v>7.4</v>
      </c>
      <c r="Y69" s="28" t="s">
        <v>142</v>
      </c>
      <c r="Z69" s="30">
        <v>25</v>
      </c>
      <c r="AA69" s="29">
        <v>0</v>
      </c>
      <c r="AB69" s="29">
        <v>100</v>
      </c>
      <c r="AC69" s="14"/>
    </row>
    <row r="70" spans="1:29" ht="166.2" customHeight="1">
      <c r="A70" s="14"/>
      <c r="B70" s="24" t="s">
        <v>218</v>
      </c>
      <c r="C70" s="24" t="s">
        <v>219</v>
      </c>
      <c r="D70" s="34" t="s">
        <v>220</v>
      </c>
      <c r="E70" s="34" t="s">
        <v>5</v>
      </c>
      <c r="F70" s="25" t="s">
        <v>5</v>
      </c>
      <c r="G70" s="28" t="s">
        <v>37</v>
      </c>
      <c r="H70" s="26" t="s">
        <v>38</v>
      </c>
      <c r="I70" s="27" t="s">
        <v>44</v>
      </c>
      <c r="J70" s="26" t="s">
        <v>64</v>
      </c>
      <c r="K70" s="26" t="s">
        <v>65</v>
      </c>
      <c r="L70" s="26" t="s">
        <v>77</v>
      </c>
      <c r="M70" s="26" t="s">
        <v>58</v>
      </c>
      <c r="N70" s="28" t="s">
        <v>43</v>
      </c>
      <c r="O70" s="28" t="s">
        <v>134</v>
      </c>
      <c r="P70" s="26">
        <v>400000</v>
      </c>
      <c r="Q70" s="26">
        <v>394806</v>
      </c>
      <c r="R70" s="26">
        <v>394806</v>
      </c>
      <c r="S70" s="26">
        <v>394806</v>
      </c>
      <c r="T70" s="26">
        <v>394806</v>
      </c>
      <c r="U70" s="26">
        <v>394806</v>
      </c>
      <c r="V70" s="26">
        <v>394806</v>
      </c>
      <c r="W70" s="29">
        <f>IF(ISERROR(U70/Q70),0,((U70/Q70)*100))</f>
        <v>100</v>
      </c>
      <c r="X70" s="28">
        <v>5194</v>
      </c>
      <c r="Y70" s="28" t="s">
        <v>221</v>
      </c>
      <c r="Z70" s="30">
        <v>80</v>
      </c>
      <c r="AA70" s="29">
        <v>0</v>
      </c>
      <c r="AB70" s="29">
        <v>100</v>
      </c>
      <c r="AC70" s="14"/>
    </row>
    <row r="71" spans="1:29" ht="106.8" customHeight="1">
      <c r="A71" s="14"/>
      <c r="B71" s="24" t="s">
        <v>222</v>
      </c>
      <c r="C71" s="24" t="s">
        <v>223</v>
      </c>
      <c r="D71" s="34" t="s">
        <v>224</v>
      </c>
      <c r="E71" s="34" t="s">
        <v>5</v>
      </c>
      <c r="F71" s="25" t="s">
        <v>5</v>
      </c>
      <c r="G71" s="28" t="s">
        <v>37</v>
      </c>
      <c r="H71" s="26" t="s">
        <v>38</v>
      </c>
      <c r="I71" s="27" t="s">
        <v>44</v>
      </c>
      <c r="J71" s="26" t="s">
        <v>64</v>
      </c>
      <c r="K71" s="26" t="s">
        <v>65</v>
      </c>
      <c r="L71" s="26" t="s">
        <v>77</v>
      </c>
      <c r="M71" s="26" t="s">
        <v>58</v>
      </c>
      <c r="N71" s="28" t="s">
        <v>43</v>
      </c>
      <c r="O71" s="28" t="s">
        <v>134</v>
      </c>
      <c r="P71" s="26">
        <v>400000</v>
      </c>
      <c r="Q71" s="26">
        <v>399284.76</v>
      </c>
      <c r="R71" s="26">
        <v>399284.76</v>
      </c>
      <c r="S71" s="26">
        <v>399284.76</v>
      </c>
      <c r="T71" s="26">
        <v>399284.76</v>
      </c>
      <c r="U71" s="26">
        <v>399284.76</v>
      </c>
      <c r="V71" s="26">
        <v>399284.76</v>
      </c>
      <c r="W71" s="29">
        <f>IF(ISERROR(U71/Q71),0,((U71/Q71)*100))</f>
        <v>100</v>
      </c>
      <c r="X71" s="28">
        <v>715.24</v>
      </c>
      <c r="Y71" s="28" t="s">
        <v>221</v>
      </c>
      <c r="Z71" s="30">
        <v>80</v>
      </c>
      <c r="AA71" s="29">
        <v>0</v>
      </c>
      <c r="AB71" s="29">
        <v>100</v>
      </c>
      <c r="AC71" s="14"/>
    </row>
    <row r="72" spans="1:29" ht="148.80000000000001" customHeight="1">
      <c r="A72" s="14"/>
      <c r="B72" s="24" t="s">
        <v>260</v>
      </c>
      <c r="C72" s="24" t="s">
        <v>261</v>
      </c>
      <c r="D72" s="34" t="s">
        <v>262</v>
      </c>
      <c r="E72" s="34" t="s">
        <v>5</v>
      </c>
      <c r="F72" s="25" t="s">
        <v>5</v>
      </c>
      <c r="G72" s="28" t="s">
        <v>37</v>
      </c>
      <c r="H72" s="26" t="s">
        <v>38</v>
      </c>
      <c r="I72" s="27" t="s">
        <v>44</v>
      </c>
      <c r="J72" s="26" t="s">
        <v>64</v>
      </c>
      <c r="K72" s="26" t="s">
        <v>65</v>
      </c>
      <c r="L72" s="26" t="s">
        <v>74</v>
      </c>
      <c r="M72" s="26" t="s">
        <v>60</v>
      </c>
      <c r="N72" s="28" t="s">
        <v>43</v>
      </c>
      <c r="O72" s="28" t="s">
        <v>134</v>
      </c>
      <c r="P72" s="26">
        <v>753630</v>
      </c>
      <c r="Q72" s="26">
        <v>727191.49</v>
      </c>
      <c r="R72" s="26">
        <v>727191.49</v>
      </c>
      <c r="S72" s="26">
        <v>727191.49</v>
      </c>
      <c r="T72" s="26">
        <v>727191.49</v>
      </c>
      <c r="U72" s="26">
        <v>727191.49</v>
      </c>
      <c r="V72" s="26">
        <v>727191.49</v>
      </c>
      <c r="W72" s="29">
        <f>IF(ISERROR(U72/Q72),0,((U72/Q72)*100))</f>
        <v>100</v>
      </c>
      <c r="X72" s="28">
        <v>26438.51</v>
      </c>
      <c r="Y72" s="28" t="s">
        <v>137</v>
      </c>
      <c r="Z72" s="30">
        <v>1712</v>
      </c>
      <c r="AA72" s="29">
        <v>0</v>
      </c>
      <c r="AB72" s="29">
        <v>100</v>
      </c>
      <c r="AC72" s="14"/>
    </row>
    <row r="73" spans="1:29" ht="148.80000000000001" customHeight="1">
      <c r="A73" s="14"/>
      <c r="B73" s="24" t="s">
        <v>263</v>
      </c>
      <c r="C73" s="24" t="s">
        <v>264</v>
      </c>
      <c r="D73" s="34" t="s">
        <v>265</v>
      </c>
      <c r="E73" s="34" t="s">
        <v>5</v>
      </c>
      <c r="F73" s="25" t="s">
        <v>5</v>
      </c>
      <c r="G73" s="28" t="s">
        <v>69</v>
      </c>
      <c r="H73" s="26" t="s">
        <v>68</v>
      </c>
      <c r="I73" s="27" t="s">
        <v>44</v>
      </c>
      <c r="J73" s="26" t="s">
        <v>64</v>
      </c>
      <c r="K73" s="26" t="s">
        <v>65</v>
      </c>
      <c r="L73" s="26" t="s">
        <v>74</v>
      </c>
      <c r="M73" s="26" t="s">
        <v>60</v>
      </c>
      <c r="N73" s="28" t="s">
        <v>43</v>
      </c>
      <c r="O73" s="28" t="s">
        <v>134</v>
      </c>
      <c r="P73" s="26">
        <v>1518055</v>
      </c>
      <c r="Q73" s="26">
        <v>1460351.37</v>
      </c>
      <c r="R73" s="26">
        <v>1460351.37</v>
      </c>
      <c r="S73" s="26">
        <v>1460351.37</v>
      </c>
      <c r="T73" s="26">
        <v>1460351.37</v>
      </c>
      <c r="U73" s="26">
        <v>1460351.37</v>
      </c>
      <c r="V73" s="26">
        <v>1460351.37</v>
      </c>
      <c r="W73" s="29">
        <f>IF(ISERROR(U73/Q73),0,((U73/Q73)*100))</f>
        <v>100</v>
      </c>
      <c r="X73" s="28">
        <v>57703.63</v>
      </c>
      <c r="Y73" s="28" t="s">
        <v>137</v>
      </c>
      <c r="Z73" s="30">
        <v>299</v>
      </c>
      <c r="AA73" s="29">
        <v>0</v>
      </c>
      <c r="AB73" s="29">
        <v>100</v>
      </c>
      <c r="AC73" s="14"/>
    </row>
    <row r="74" spans="1:29" ht="148.80000000000001" customHeight="1">
      <c r="A74" s="14"/>
      <c r="B74" s="24" t="s">
        <v>266</v>
      </c>
      <c r="C74" s="24" t="s">
        <v>267</v>
      </c>
      <c r="D74" s="34" t="s">
        <v>268</v>
      </c>
      <c r="E74" s="34" t="s">
        <v>5</v>
      </c>
      <c r="F74" s="25" t="s">
        <v>5</v>
      </c>
      <c r="G74" s="28" t="s">
        <v>69</v>
      </c>
      <c r="H74" s="26" t="s">
        <v>68</v>
      </c>
      <c r="I74" s="27" t="s">
        <v>44</v>
      </c>
      <c r="J74" s="26" t="s">
        <v>64</v>
      </c>
      <c r="K74" s="26" t="s">
        <v>65</v>
      </c>
      <c r="L74" s="26" t="s">
        <v>74</v>
      </c>
      <c r="M74" s="26" t="s">
        <v>60</v>
      </c>
      <c r="N74" s="28" t="s">
        <v>43</v>
      </c>
      <c r="O74" s="28" t="s">
        <v>134</v>
      </c>
      <c r="P74" s="26">
        <v>466344</v>
      </c>
      <c r="Q74" s="26">
        <v>444928.49</v>
      </c>
      <c r="R74" s="26">
        <v>444928.49</v>
      </c>
      <c r="S74" s="26">
        <v>444928.49</v>
      </c>
      <c r="T74" s="26">
        <v>444928.49</v>
      </c>
      <c r="U74" s="26">
        <v>444928.49</v>
      </c>
      <c r="V74" s="26">
        <v>444928.49</v>
      </c>
      <c r="W74" s="29">
        <f>IF(ISERROR(U74/Q74),0,((U74/Q74)*100))</f>
        <v>100</v>
      </c>
      <c r="X74" s="28">
        <v>21415.51</v>
      </c>
      <c r="Y74" s="28" t="s">
        <v>137</v>
      </c>
      <c r="Z74" s="30">
        <v>3110</v>
      </c>
      <c r="AA74" s="29">
        <v>0</v>
      </c>
      <c r="AB74" s="29">
        <v>100</v>
      </c>
      <c r="AC74" s="14"/>
    </row>
    <row r="75" spans="1:29" ht="148.80000000000001" customHeight="1">
      <c r="A75" s="14"/>
      <c r="B75" s="24" t="s">
        <v>269</v>
      </c>
      <c r="C75" s="24" t="s">
        <v>270</v>
      </c>
      <c r="D75" s="34" t="s">
        <v>271</v>
      </c>
      <c r="E75" s="34" t="s">
        <v>5</v>
      </c>
      <c r="F75" s="25" t="s">
        <v>5</v>
      </c>
      <c r="G75" s="28" t="s">
        <v>69</v>
      </c>
      <c r="H75" s="26" t="s">
        <v>68</v>
      </c>
      <c r="I75" s="27" t="s">
        <v>44</v>
      </c>
      <c r="J75" s="26" t="s">
        <v>64</v>
      </c>
      <c r="K75" s="26" t="s">
        <v>65</v>
      </c>
      <c r="L75" s="26" t="s">
        <v>74</v>
      </c>
      <c r="M75" s="26" t="s">
        <v>60</v>
      </c>
      <c r="N75" s="28" t="s">
        <v>43</v>
      </c>
      <c r="O75" s="28" t="s">
        <v>134</v>
      </c>
      <c r="P75" s="26">
        <v>1567878</v>
      </c>
      <c r="Q75" s="26">
        <v>1443421.18</v>
      </c>
      <c r="R75" s="26">
        <v>1443421.18</v>
      </c>
      <c r="S75" s="26">
        <v>1443421.18</v>
      </c>
      <c r="T75" s="26">
        <v>1443421.18</v>
      </c>
      <c r="U75" s="26">
        <v>1443421.18</v>
      </c>
      <c r="V75" s="26">
        <v>1443421.18</v>
      </c>
      <c r="W75" s="29">
        <f>IF(ISERROR(U75/Q75),0,((U75/Q75)*100))</f>
        <v>100</v>
      </c>
      <c r="X75" s="28">
        <v>124456.82</v>
      </c>
      <c r="Y75" s="28" t="s">
        <v>137</v>
      </c>
      <c r="Z75" s="30">
        <v>3110</v>
      </c>
      <c r="AA75" s="29">
        <v>0</v>
      </c>
      <c r="AB75" s="29">
        <v>100</v>
      </c>
      <c r="AC75" s="14"/>
    </row>
    <row r="76" spans="1:29" ht="148.80000000000001" customHeight="1">
      <c r="A76" s="14"/>
      <c r="B76" s="24" t="s">
        <v>272</v>
      </c>
      <c r="C76" s="24" t="s">
        <v>273</v>
      </c>
      <c r="D76" s="34" t="s">
        <v>274</v>
      </c>
      <c r="E76" s="34" t="s">
        <v>5</v>
      </c>
      <c r="F76" s="25" t="s">
        <v>5</v>
      </c>
      <c r="G76" s="28" t="s">
        <v>69</v>
      </c>
      <c r="H76" s="26" t="s">
        <v>68</v>
      </c>
      <c r="I76" s="27" t="s">
        <v>44</v>
      </c>
      <c r="J76" s="26" t="s">
        <v>64</v>
      </c>
      <c r="K76" s="26" t="s">
        <v>65</v>
      </c>
      <c r="L76" s="26" t="s">
        <v>74</v>
      </c>
      <c r="M76" s="26" t="s">
        <v>60</v>
      </c>
      <c r="N76" s="28" t="s">
        <v>43</v>
      </c>
      <c r="O76" s="28" t="s">
        <v>134</v>
      </c>
      <c r="P76" s="26">
        <v>1069264</v>
      </c>
      <c r="Q76" s="26">
        <v>998355.44</v>
      </c>
      <c r="R76" s="26">
        <v>998355.44</v>
      </c>
      <c r="S76" s="26">
        <v>998355.44</v>
      </c>
      <c r="T76" s="26">
        <v>998355.44</v>
      </c>
      <c r="U76" s="26">
        <v>998355.44</v>
      </c>
      <c r="V76" s="26">
        <v>998355.44</v>
      </c>
      <c r="W76" s="29">
        <f>IF(ISERROR(U76/Q76),0,((U76/Q76)*100))</f>
        <v>100</v>
      </c>
      <c r="X76" s="28">
        <v>70908.56</v>
      </c>
      <c r="Y76" s="28" t="s">
        <v>137</v>
      </c>
      <c r="Z76" s="30">
        <v>10883</v>
      </c>
      <c r="AA76" s="29">
        <v>0</v>
      </c>
      <c r="AB76" s="29">
        <v>100</v>
      </c>
      <c r="AC76" s="14"/>
    </row>
    <row r="77" spans="1:29" ht="148.80000000000001" customHeight="1">
      <c r="A77" s="14"/>
      <c r="B77" s="24" t="s">
        <v>275</v>
      </c>
      <c r="C77" s="24" t="s">
        <v>276</v>
      </c>
      <c r="D77" s="34" t="s">
        <v>277</v>
      </c>
      <c r="E77" s="34" t="s">
        <v>5</v>
      </c>
      <c r="F77" s="25" t="s">
        <v>5</v>
      </c>
      <c r="G77" s="28" t="s">
        <v>69</v>
      </c>
      <c r="H77" s="26" t="s">
        <v>68</v>
      </c>
      <c r="I77" s="27" t="s">
        <v>44</v>
      </c>
      <c r="J77" s="26" t="s">
        <v>64</v>
      </c>
      <c r="K77" s="26" t="s">
        <v>65</v>
      </c>
      <c r="L77" s="26" t="s">
        <v>74</v>
      </c>
      <c r="M77" s="26" t="s">
        <v>58</v>
      </c>
      <c r="N77" s="28" t="s">
        <v>43</v>
      </c>
      <c r="O77" s="28" t="s">
        <v>134</v>
      </c>
      <c r="P77" s="26">
        <v>191525</v>
      </c>
      <c r="Q77" s="26">
        <v>136954.74</v>
      </c>
      <c r="R77" s="26">
        <v>136954.74</v>
      </c>
      <c r="S77" s="26">
        <v>136954.74</v>
      </c>
      <c r="T77" s="26">
        <v>136954.74</v>
      </c>
      <c r="U77" s="26">
        <v>136954.74</v>
      </c>
      <c r="V77" s="26">
        <v>136954.74</v>
      </c>
      <c r="W77" s="29">
        <f>IF(ISERROR(U77/Q77),0,((U77/Q77)*100))</f>
        <v>100</v>
      </c>
      <c r="X77" s="28">
        <v>54570.26</v>
      </c>
      <c r="Y77" s="28" t="s">
        <v>137</v>
      </c>
      <c r="Z77" s="30">
        <v>10883</v>
      </c>
      <c r="AA77" s="29">
        <v>0</v>
      </c>
      <c r="AB77" s="29">
        <v>100</v>
      </c>
      <c r="AC77" s="14"/>
    </row>
    <row r="78" spans="1:29" ht="171.6" customHeight="1">
      <c r="A78" s="14"/>
      <c r="B78" s="24" t="s">
        <v>278</v>
      </c>
      <c r="C78" s="24" t="s">
        <v>279</v>
      </c>
      <c r="D78" s="34" t="s">
        <v>280</v>
      </c>
      <c r="E78" s="34" t="s">
        <v>5</v>
      </c>
      <c r="F78" s="25" t="s">
        <v>5</v>
      </c>
      <c r="G78" s="28" t="s">
        <v>37</v>
      </c>
      <c r="H78" s="26" t="s">
        <v>38</v>
      </c>
      <c r="I78" s="27" t="s">
        <v>44</v>
      </c>
      <c r="J78" s="26" t="s">
        <v>64</v>
      </c>
      <c r="K78" s="26" t="s">
        <v>65</v>
      </c>
      <c r="L78" s="26" t="s">
        <v>74</v>
      </c>
      <c r="M78" s="26" t="s">
        <v>58</v>
      </c>
      <c r="N78" s="28" t="s">
        <v>43</v>
      </c>
      <c r="O78" s="28" t="s">
        <v>134</v>
      </c>
      <c r="P78" s="26">
        <v>300000</v>
      </c>
      <c r="Q78" s="26">
        <v>285686.32</v>
      </c>
      <c r="R78" s="26">
        <v>285686.32</v>
      </c>
      <c r="S78" s="26">
        <v>285686.32</v>
      </c>
      <c r="T78" s="26">
        <v>285686.32</v>
      </c>
      <c r="U78" s="26">
        <v>285686.32</v>
      </c>
      <c r="V78" s="26">
        <v>285686.32</v>
      </c>
      <c r="W78" s="29">
        <f>IF(ISERROR(U78/Q78),0,((U78/Q78)*100))</f>
        <v>100</v>
      </c>
      <c r="X78" s="28">
        <v>14313.68</v>
      </c>
      <c r="Y78" s="28" t="s">
        <v>137</v>
      </c>
      <c r="Z78" s="30">
        <v>2193</v>
      </c>
      <c r="AA78" s="29">
        <v>0</v>
      </c>
      <c r="AB78" s="29">
        <v>100</v>
      </c>
      <c r="AC78" s="14"/>
    </row>
    <row r="79" spans="1:29" ht="127.8" customHeight="1">
      <c r="A79" s="14"/>
      <c r="B79" s="24" t="s">
        <v>281</v>
      </c>
      <c r="C79" s="24" t="s">
        <v>282</v>
      </c>
      <c r="D79" s="34" t="s">
        <v>283</v>
      </c>
      <c r="E79" s="34" t="s">
        <v>5</v>
      </c>
      <c r="F79" s="25" t="s">
        <v>5</v>
      </c>
      <c r="G79" s="28" t="s">
        <v>37</v>
      </c>
      <c r="H79" s="26" t="s">
        <v>38</v>
      </c>
      <c r="I79" s="27" t="s">
        <v>44</v>
      </c>
      <c r="J79" s="26" t="s">
        <v>64</v>
      </c>
      <c r="K79" s="26" t="s">
        <v>65</v>
      </c>
      <c r="L79" s="26" t="s">
        <v>74</v>
      </c>
      <c r="M79" s="26" t="s">
        <v>58</v>
      </c>
      <c r="N79" s="28" t="s">
        <v>43</v>
      </c>
      <c r="O79" s="28" t="s">
        <v>134</v>
      </c>
      <c r="P79" s="26">
        <v>1256207</v>
      </c>
      <c r="Q79" s="26">
        <v>1217146.28</v>
      </c>
      <c r="R79" s="26">
        <v>1217146.28</v>
      </c>
      <c r="S79" s="26">
        <v>1217146.28</v>
      </c>
      <c r="T79" s="26">
        <v>1217146.28</v>
      </c>
      <c r="U79" s="26">
        <v>1217146.28</v>
      </c>
      <c r="V79" s="26">
        <v>1217146.28</v>
      </c>
      <c r="W79" s="29">
        <f>IF(ISERROR(U79/Q79),0,((U79/Q79)*100))</f>
        <v>100</v>
      </c>
      <c r="X79" s="28">
        <v>39060.720000000001</v>
      </c>
      <c r="Y79" s="28" t="s">
        <v>137</v>
      </c>
      <c r="Z79" s="30">
        <v>2193</v>
      </c>
      <c r="AA79" s="29">
        <v>0</v>
      </c>
      <c r="AB79" s="29">
        <v>100</v>
      </c>
      <c r="AC79" s="14"/>
    </row>
    <row r="80" spans="1:29" ht="159.6" customHeight="1">
      <c r="A80" s="14"/>
      <c r="B80" s="24" t="s">
        <v>284</v>
      </c>
      <c r="C80" s="24" t="s">
        <v>285</v>
      </c>
      <c r="D80" s="34" t="s">
        <v>286</v>
      </c>
      <c r="E80" s="34" t="s">
        <v>5</v>
      </c>
      <c r="F80" s="25" t="s">
        <v>5</v>
      </c>
      <c r="G80" s="28" t="s">
        <v>69</v>
      </c>
      <c r="H80" s="26" t="s">
        <v>68</v>
      </c>
      <c r="I80" s="27" t="s">
        <v>44</v>
      </c>
      <c r="J80" s="26" t="s">
        <v>64</v>
      </c>
      <c r="K80" s="26" t="s">
        <v>65</v>
      </c>
      <c r="L80" s="26" t="s">
        <v>74</v>
      </c>
      <c r="M80" s="26" t="s">
        <v>58</v>
      </c>
      <c r="N80" s="28" t="s">
        <v>43</v>
      </c>
      <c r="O80" s="28" t="s">
        <v>134</v>
      </c>
      <c r="P80" s="26">
        <v>955934</v>
      </c>
      <c r="Q80" s="26">
        <v>921335.07</v>
      </c>
      <c r="R80" s="26">
        <v>921335.07</v>
      </c>
      <c r="S80" s="26">
        <v>921335.07</v>
      </c>
      <c r="T80" s="26">
        <v>921335.07</v>
      </c>
      <c r="U80" s="26">
        <v>921335.07</v>
      </c>
      <c r="V80" s="26">
        <v>921335.07</v>
      </c>
      <c r="W80" s="29">
        <f>IF(ISERROR(U80/Q80),0,((U80/Q80)*100))</f>
        <v>100</v>
      </c>
      <c r="X80" s="28">
        <v>34598.93</v>
      </c>
      <c r="Y80" s="28" t="s">
        <v>137</v>
      </c>
      <c r="Z80" s="30">
        <v>10883</v>
      </c>
      <c r="AA80" s="29">
        <v>0</v>
      </c>
      <c r="AB80" s="29">
        <v>100</v>
      </c>
      <c r="AC80" s="14"/>
    </row>
    <row r="81" spans="1:29" ht="159.6" customHeight="1">
      <c r="A81" s="14"/>
      <c r="B81" s="24" t="s">
        <v>314</v>
      </c>
      <c r="C81" s="24" t="s">
        <v>315</v>
      </c>
      <c r="D81" s="34" t="s">
        <v>316</v>
      </c>
      <c r="E81" s="34" t="s">
        <v>5</v>
      </c>
      <c r="F81" s="25" t="s">
        <v>5</v>
      </c>
      <c r="G81" s="28" t="s">
        <v>67</v>
      </c>
      <c r="H81" s="26" t="s">
        <v>68</v>
      </c>
      <c r="I81" s="27" t="s">
        <v>44</v>
      </c>
      <c r="J81" s="26" t="s">
        <v>64</v>
      </c>
      <c r="K81" s="26" t="s">
        <v>65</v>
      </c>
      <c r="L81" s="26" t="s">
        <v>74</v>
      </c>
      <c r="M81" s="26" t="s">
        <v>60</v>
      </c>
      <c r="N81" s="28" t="s">
        <v>43</v>
      </c>
      <c r="O81" s="28" t="s">
        <v>134</v>
      </c>
      <c r="P81" s="26">
        <v>748751</v>
      </c>
      <c r="Q81" s="26">
        <v>716168.79</v>
      </c>
      <c r="R81" s="26">
        <v>716168.79</v>
      </c>
      <c r="S81" s="26">
        <v>716168.79</v>
      </c>
      <c r="T81" s="26">
        <v>716168.79</v>
      </c>
      <c r="U81" s="26">
        <v>716168.79</v>
      </c>
      <c r="V81" s="26">
        <v>716168.79</v>
      </c>
      <c r="W81" s="29">
        <f>IF(ISERROR(U81/Q81),0,((U81/Q81)*100))</f>
        <v>100</v>
      </c>
      <c r="X81" s="28">
        <v>32582.21</v>
      </c>
      <c r="Y81" s="28" t="s">
        <v>137</v>
      </c>
      <c r="Z81" s="30">
        <v>146</v>
      </c>
      <c r="AA81" s="29">
        <v>0</v>
      </c>
      <c r="AB81" s="29">
        <v>100</v>
      </c>
      <c r="AC81" s="14"/>
    </row>
    <row r="82" spans="1:29" ht="169.2" customHeight="1">
      <c r="A82" s="14"/>
      <c r="B82" s="24" t="s">
        <v>317</v>
      </c>
      <c r="C82" s="24" t="s">
        <v>318</v>
      </c>
      <c r="D82" s="34" t="s">
        <v>319</v>
      </c>
      <c r="E82" s="34" t="s">
        <v>5</v>
      </c>
      <c r="F82" s="25" t="s">
        <v>5</v>
      </c>
      <c r="G82" s="28" t="s">
        <v>67</v>
      </c>
      <c r="H82" s="26" t="s">
        <v>68</v>
      </c>
      <c r="I82" s="27" t="s">
        <v>44</v>
      </c>
      <c r="J82" s="26" t="s">
        <v>64</v>
      </c>
      <c r="K82" s="26" t="s">
        <v>65</v>
      </c>
      <c r="L82" s="26" t="s">
        <v>74</v>
      </c>
      <c r="M82" s="26" t="s">
        <v>60</v>
      </c>
      <c r="N82" s="28" t="s">
        <v>43</v>
      </c>
      <c r="O82" s="28" t="s">
        <v>134</v>
      </c>
      <c r="P82" s="26">
        <v>1361981</v>
      </c>
      <c r="Q82" s="26">
        <v>1191190</v>
      </c>
      <c r="R82" s="26">
        <v>1191190</v>
      </c>
      <c r="S82" s="26">
        <v>1191190</v>
      </c>
      <c r="T82" s="26">
        <v>1191190</v>
      </c>
      <c r="U82" s="26">
        <v>1191190</v>
      </c>
      <c r="V82" s="26">
        <v>1191190</v>
      </c>
      <c r="W82" s="29">
        <f>IF(ISERROR(U82/Q82),0,((U82/Q82)*100))</f>
        <v>100</v>
      </c>
      <c r="X82" s="28">
        <v>170791</v>
      </c>
      <c r="Y82" s="28" t="s">
        <v>137</v>
      </c>
      <c r="Z82" s="30">
        <v>222</v>
      </c>
      <c r="AA82" s="29">
        <v>0</v>
      </c>
      <c r="AB82" s="29">
        <v>100</v>
      </c>
      <c r="AC82" s="14"/>
    </row>
    <row r="83" spans="1:29" ht="166.2" customHeight="1">
      <c r="A83" s="14"/>
      <c r="B83" s="24" t="s">
        <v>320</v>
      </c>
      <c r="C83" s="24" t="s">
        <v>321</v>
      </c>
      <c r="D83" s="34" t="s">
        <v>322</v>
      </c>
      <c r="E83" s="34" t="s">
        <v>5</v>
      </c>
      <c r="F83" s="25" t="s">
        <v>5</v>
      </c>
      <c r="G83" s="28" t="s">
        <v>37</v>
      </c>
      <c r="H83" s="26" t="s">
        <v>38</v>
      </c>
      <c r="I83" s="27" t="s">
        <v>44</v>
      </c>
      <c r="J83" s="26" t="s">
        <v>64</v>
      </c>
      <c r="K83" s="26" t="s">
        <v>65</v>
      </c>
      <c r="L83" s="26" t="s">
        <v>74</v>
      </c>
      <c r="M83" s="26" t="s">
        <v>60</v>
      </c>
      <c r="N83" s="28" t="s">
        <v>43</v>
      </c>
      <c r="O83" s="28" t="s">
        <v>134</v>
      </c>
      <c r="P83" s="26">
        <v>786081</v>
      </c>
      <c r="Q83" s="26">
        <v>738634.63</v>
      </c>
      <c r="R83" s="26">
        <v>738634.63</v>
      </c>
      <c r="S83" s="26">
        <v>738634.63</v>
      </c>
      <c r="T83" s="26">
        <v>738634.63</v>
      </c>
      <c r="U83" s="26">
        <v>738634.63</v>
      </c>
      <c r="V83" s="26">
        <v>738634.63</v>
      </c>
      <c r="W83" s="29">
        <f>IF(ISERROR(U83/Q83),0,((U83/Q83)*100))</f>
        <v>100</v>
      </c>
      <c r="X83" s="28">
        <v>47446.37</v>
      </c>
      <c r="Y83" s="28" t="s">
        <v>137</v>
      </c>
      <c r="Z83" s="30">
        <v>127</v>
      </c>
      <c r="AA83" s="29">
        <v>0</v>
      </c>
      <c r="AB83" s="29">
        <v>100</v>
      </c>
      <c r="AC83" s="14"/>
    </row>
    <row r="84" spans="1:29" ht="194.4" customHeight="1">
      <c r="A84" s="14"/>
      <c r="B84" s="24" t="s">
        <v>323</v>
      </c>
      <c r="C84" s="24" t="s">
        <v>324</v>
      </c>
      <c r="D84" s="34" t="s">
        <v>325</v>
      </c>
      <c r="E84" s="34" t="s">
        <v>5</v>
      </c>
      <c r="F84" s="25" t="s">
        <v>5</v>
      </c>
      <c r="G84" s="28" t="s">
        <v>67</v>
      </c>
      <c r="H84" s="26" t="s">
        <v>68</v>
      </c>
      <c r="I84" s="27" t="s">
        <v>44</v>
      </c>
      <c r="J84" s="26" t="s">
        <v>64</v>
      </c>
      <c r="K84" s="26" t="s">
        <v>65</v>
      </c>
      <c r="L84" s="26" t="s">
        <v>74</v>
      </c>
      <c r="M84" s="26" t="s">
        <v>60</v>
      </c>
      <c r="N84" s="28" t="s">
        <v>43</v>
      </c>
      <c r="O84" s="28" t="s">
        <v>134</v>
      </c>
      <c r="P84" s="26">
        <v>3163656</v>
      </c>
      <c r="Q84" s="26">
        <v>3131591.31</v>
      </c>
      <c r="R84" s="26">
        <v>3131591.31</v>
      </c>
      <c r="S84" s="26">
        <v>3131591.31</v>
      </c>
      <c r="T84" s="26">
        <v>3131591.31</v>
      </c>
      <c r="U84" s="26">
        <v>3131591.31</v>
      </c>
      <c r="V84" s="26">
        <v>3131591.31</v>
      </c>
      <c r="W84" s="29">
        <f>IF(ISERROR(U84/Q84),0,((U84/Q84)*100))</f>
        <v>100</v>
      </c>
      <c r="X84" s="28">
        <v>32064.69</v>
      </c>
      <c r="Y84" s="28" t="s">
        <v>137</v>
      </c>
      <c r="Z84" s="30">
        <v>7814</v>
      </c>
      <c r="AA84" s="29">
        <v>0</v>
      </c>
      <c r="AB84" s="29">
        <v>100</v>
      </c>
      <c r="AC84" s="14"/>
    </row>
    <row r="85" spans="1:29" ht="145.19999999999999" customHeight="1">
      <c r="A85" s="14"/>
      <c r="B85" s="24" t="s">
        <v>326</v>
      </c>
      <c r="C85" s="24" t="s">
        <v>327</v>
      </c>
      <c r="D85" s="34" t="s">
        <v>328</v>
      </c>
      <c r="E85" s="34" t="s">
        <v>5</v>
      </c>
      <c r="F85" s="25" t="s">
        <v>5</v>
      </c>
      <c r="G85" s="28" t="s">
        <v>67</v>
      </c>
      <c r="H85" s="26" t="s">
        <v>68</v>
      </c>
      <c r="I85" s="27" t="s">
        <v>44</v>
      </c>
      <c r="J85" s="26" t="s">
        <v>64</v>
      </c>
      <c r="K85" s="26" t="s">
        <v>65</v>
      </c>
      <c r="L85" s="26" t="s">
        <v>74</v>
      </c>
      <c r="M85" s="26" t="s">
        <v>60</v>
      </c>
      <c r="N85" s="28" t="s">
        <v>43</v>
      </c>
      <c r="O85" s="28" t="s">
        <v>134</v>
      </c>
      <c r="P85" s="26">
        <v>678611</v>
      </c>
      <c r="Q85" s="26">
        <v>663766.55000000005</v>
      </c>
      <c r="R85" s="26">
        <v>663766.55000000005</v>
      </c>
      <c r="S85" s="26">
        <v>663766.55000000005</v>
      </c>
      <c r="T85" s="26">
        <v>663766.55000000005</v>
      </c>
      <c r="U85" s="26">
        <v>663766.55000000005</v>
      </c>
      <c r="V85" s="26">
        <v>663766.55000000005</v>
      </c>
      <c r="W85" s="29">
        <f>IF(ISERROR(U85/Q85),0,((U85/Q85)*100))</f>
        <v>100</v>
      </c>
      <c r="X85" s="28">
        <v>14844.45</v>
      </c>
      <c r="Y85" s="28" t="s">
        <v>137</v>
      </c>
      <c r="Z85" s="30">
        <v>4883</v>
      </c>
      <c r="AA85" s="29">
        <v>0</v>
      </c>
      <c r="AB85" s="29">
        <v>100</v>
      </c>
      <c r="AC85" s="14"/>
    </row>
    <row r="86" spans="1:29" ht="166.8" customHeight="1">
      <c r="A86" s="14"/>
      <c r="B86" s="24" t="s">
        <v>329</v>
      </c>
      <c r="C86" s="24" t="s">
        <v>330</v>
      </c>
      <c r="D86" s="34" t="s">
        <v>331</v>
      </c>
      <c r="E86" s="34" t="s">
        <v>5</v>
      </c>
      <c r="F86" s="25" t="s">
        <v>5</v>
      </c>
      <c r="G86" s="28" t="s">
        <v>37</v>
      </c>
      <c r="H86" s="26" t="s">
        <v>38</v>
      </c>
      <c r="I86" s="27" t="s">
        <v>44</v>
      </c>
      <c r="J86" s="26" t="s">
        <v>64</v>
      </c>
      <c r="K86" s="26" t="s">
        <v>65</v>
      </c>
      <c r="L86" s="26" t="s">
        <v>74</v>
      </c>
      <c r="M86" s="26" t="s">
        <v>60</v>
      </c>
      <c r="N86" s="28" t="s">
        <v>43</v>
      </c>
      <c r="O86" s="28" t="s">
        <v>134</v>
      </c>
      <c r="P86" s="26">
        <v>1189895</v>
      </c>
      <c r="Q86" s="26">
        <v>1099272.6000000001</v>
      </c>
      <c r="R86" s="26">
        <v>1099272.6000000001</v>
      </c>
      <c r="S86" s="26">
        <v>1099272.6000000001</v>
      </c>
      <c r="T86" s="26">
        <v>1099272.6000000001</v>
      </c>
      <c r="U86" s="26">
        <v>1099272.6000000001</v>
      </c>
      <c r="V86" s="26">
        <v>1099272.6000000001</v>
      </c>
      <c r="W86" s="29">
        <f>IF(ISERROR(U86/Q86),0,((U86/Q86)*100))</f>
        <v>100</v>
      </c>
      <c r="X86" s="28">
        <v>90622.399999999994</v>
      </c>
      <c r="Y86" s="28" t="s">
        <v>137</v>
      </c>
      <c r="Z86" s="30">
        <v>3698</v>
      </c>
      <c r="AA86" s="29">
        <v>0</v>
      </c>
      <c r="AB86" s="29">
        <v>100</v>
      </c>
      <c r="AC86" s="14"/>
    </row>
    <row r="87" spans="1:29" ht="121.8" customHeight="1">
      <c r="A87" s="14"/>
      <c r="B87" s="24" t="s">
        <v>332</v>
      </c>
      <c r="C87" s="24" t="s">
        <v>333</v>
      </c>
      <c r="D87" s="34" t="s">
        <v>334</v>
      </c>
      <c r="E87" s="34" t="s">
        <v>5</v>
      </c>
      <c r="F87" s="25" t="s">
        <v>5</v>
      </c>
      <c r="G87" s="28" t="s">
        <v>37</v>
      </c>
      <c r="H87" s="26" t="s">
        <v>38</v>
      </c>
      <c r="I87" s="27" t="s">
        <v>44</v>
      </c>
      <c r="J87" s="26" t="s">
        <v>64</v>
      </c>
      <c r="K87" s="26" t="s">
        <v>65</v>
      </c>
      <c r="L87" s="26" t="s">
        <v>74</v>
      </c>
      <c r="M87" s="26" t="s">
        <v>60</v>
      </c>
      <c r="N87" s="28" t="s">
        <v>43</v>
      </c>
      <c r="O87" s="28" t="s">
        <v>134</v>
      </c>
      <c r="P87" s="26">
        <v>1695906</v>
      </c>
      <c r="Q87" s="26">
        <v>1637494.95</v>
      </c>
      <c r="R87" s="26">
        <v>1637494.95</v>
      </c>
      <c r="S87" s="26">
        <v>1637494.95</v>
      </c>
      <c r="T87" s="26">
        <v>1637494.95</v>
      </c>
      <c r="U87" s="26">
        <v>1637494.95</v>
      </c>
      <c r="V87" s="26">
        <v>1637494.95</v>
      </c>
      <c r="W87" s="29">
        <f>IF(ISERROR(U87/Q87),0,((U87/Q87)*100))</f>
        <v>100</v>
      </c>
      <c r="X87" s="28">
        <v>58411.05</v>
      </c>
      <c r="Y87" s="28" t="s">
        <v>137</v>
      </c>
      <c r="Z87" s="30">
        <v>3698</v>
      </c>
      <c r="AA87" s="29">
        <v>0</v>
      </c>
      <c r="AB87" s="29">
        <v>100</v>
      </c>
      <c r="AC87" s="14"/>
    </row>
    <row r="88" spans="1:29" ht="161.4" customHeight="1">
      <c r="A88" s="14"/>
      <c r="B88" s="24" t="s">
        <v>335</v>
      </c>
      <c r="C88" s="24" t="s">
        <v>336</v>
      </c>
      <c r="D88" s="34" t="s">
        <v>337</v>
      </c>
      <c r="E88" s="34" t="s">
        <v>5</v>
      </c>
      <c r="F88" s="25" t="s">
        <v>5</v>
      </c>
      <c r="G88" s="28" t="s">
        <v>37</v>
      </c>
      <c r="H88" s="26" t="s">
        <v>38</v>
      </c>
      <c r="I88" s="27" t="s">
        <v>44</v>
      </c>
      <c r="J88" s="26" t="s">
        <v>64</v>
      </c>
      <c r="K88" s="26" t="s">
        <v>65</v>
      </c>
      <c r="L88" s="26" t="s">
        <v>74</v>
      </c>
      <c r="M88" s="26" t="s">
        <v>60</v>
      </c>
      <c r="N88" s="28" t="s">
        <v>43</v>
      </c>
      <c r="O88" s="28" t="s">
        <v>134</v>
      </c>
      <c r="P88" s="26">
        <v>1300000</v>
      </c>
      <c r="Q88" s="26">
        <v>1283619.51</v>
      </c>
      <c r="R88" s="26">
        <v>1283619.51</v>
      </c>
      <c r="S88" s="26">
        <v>1283619.51</v>
      </c>
      <c r="T88" s="26">
        <v>1283619.51</v>
      </c>
      <c r="U88" s="26">
        <v>1283619.51</v>
      </c>
      <c r="V88" s="26">
        <v>1283619.51</v>
      </c>
      <c r="W88" s="29">
        <f>IF(ISERROR(U88/Q88),0,((U88/Q88)*100))</f>
        <v>100</v>
      </c>
      <c r="X88" s="28">
        <v>16380.49</v>
      </c>
      <c r="Y88" s="28" t="s">
        <v>137</v>
      </c>
      <c r="Z88" s="30">
        <v>6231</v>
      </c>
      <c r="AA88" s="29">
        <v>0</v>
      </c>
      <c r="AB88" s="29">
        <v>100</v>
      </c>
      <c r="AC88" s="14"/>
    </row>
    <row r="89" spans="1:29" ht="161.4" customHeight="1">
      <c r="A89" s="14"/>
      <c r="B89" s="24" t="s">
        <v>338</v>
      </c>
      <c r="C89" s="24" t="s">
        <v>339</v>
      </c>
      <c r="D89" s="34" t="s">
        <v>340</v>
      </c>
      <c r="E89" s="34" t="s">
        <v>5</v>
      </c>
      <c r="F89" s="25" t="s">
        <v>5</v>
      </c>
      <c r="G89" s="28" t="s">
        <v>37</v>
      </c>
      <c r="H89" s="26" t="s">
        <v>38</v>
      </c>
      <c r="I89" s="27" t="s">
        <v>44</v>
      </c>
      <c r="J89" s="26" t="s">
        <v>64</v>
      </c>
      <c r="K89" s="26" t="s">
        <v>65</v>
      </c>
      <c r="L89" s="26" t="s">
        <v>74</v>
      </c>
      <c r="M89" s="26" t="s">
        <v>60</v>
      </c>
      <c r="N89" s="28" t="s">
        <v>43</v>
      </c>
      <c r="O89" s="28" t="s">
        <v>134</v>
      </c>
      <c r="P89" s="26">
        <v>604944</v>
      </c>
      <c r="Q89" s="26">
        <v>567577</v>
      </c>
      <c r="R89" s="26">
        <v>567577</v>
      </c>
      <c r="S89" s="26">
        <v>567577</v>
      </c>
      <c r="T89" s="26">
        <v>567577</v>
      </c>
      <c r="U89" s="26">
        <v>567577</v>
      </c>
      <c r="V89" s="26">
        <v>567577</v>
      </c>
      <c r="W89" s="29">
        <f>IF(ISERROR(U89/Q89),0,((U89/Q89)*100))</f>
        <v>100</v>
      </c>
      <c r="X89" s="28">
        <v>37367</v>
      </c>
      <c r="Y89" s="28" t="s">
        <v>137</v>
      </c>
      <c r="Z89" s="30">
        <v>1019</v>
      </c>
      <c r="AA89" s="29">
        <v>0</v>
      </c>
      <c r="AB89" s="29">
        <v>100</v>
      </c>
      <c r="AC89" s="14"/>
    </row>
    <row r="90" spans="1:29" ht="161.4" customHeight="1">
      <c r="A90" s="14"/>
      <c r="B90" s="24" t="s">
        <v>341</v>
      </c>
      <c r="C90" s="24" t="s">
        <v>342</v>
      </c>
      <c r="D90" s="34" t="s">
        <v>343</v>
      </c>
      <c r="E90" s="34" t="s">
        <v>5</v>
      </c>
      <c r="F90" s="25" t="s">
        <v>5</v>
      </c>
      <c r="G90" s="28" t="s">
        <v>37</v>
      </c>
      <c r="H90" s="26" t="s">
        <v>38</v>
      </c>
      <c r="I90" s="27" t="s">
        <v>44</v>
      </c>
      <c r="J90" s="26" t="s">
        <v>64</v>
      </c>
      <c r="K90" s="26" t="s">
        <v>65</v>
      </c>
      <c r="L90" s="26" t="s">
        <v>74</v>
      </c>
      <c r="M90" s="26" t="s">
        <v>58</v>
      </c>
      <c r="N90" s="28" t="s">
        <v>43</v>
      </c>
      <c r="O90" s="28" t="s">
        <v>134</v>
      </c>
      <c r="P90" s="26">
        <v>300000</v>
      </c>
      <c r="Q90" s="26">
        <v>276376.86</v>
      </c>
      <c r="R90" s="26">
        <v>276376.86</v>
      </c>
      <c r="S90" s="26">
        <v>276376.86</v>
      </c>
      <c r="T90" s="26">
        <v>276376.86</v>
      </c>
      <c r="U90" s="26">
        <v>276376.86</v>
      </c>
      <c r="V90" s="26">
        <v>276376.86</v>
      </c>
      <c r="W90" s="29">
        <f>IF(ISERROR(U90/Q90),0,((U90/Q90)*100))</f>
        <v>100</v>
      </c>
      <c r="X90" s="28">
        <v>23623.14</v>
      </c>
      <c r="Y90" s="28" t="s">
        <v>137</v>
      </c>
      <c r="Z90" s="30">
        <v>2235</v>
      </c>
      <c r="AA90" s="29">
        <v>0</v>
      </c>
      <c r="AB90" s="29">
        <v>100</v>
      </c>
      <c r="AC90" s="14"/>
    </row>
    <row r="91" spans="1:29" ht="161.4" customHeight="1">
      <c r="A91" s="14"/>
      <c r="B91" s="24" t="s">
        <v>344</v>
      </c>
      <c r="C91" s="24" t="s">
        <v>345</v>
      </c>
      <c r="D91" s="34" t="s">
        <v>346</v>
      </c>
      <c r="E91" s="34" t="s">
        <v>5</v>
      </c>
      <c r="F91" s="25" t="s">
        <v>5</v>
      </c>
      <c r="G91" s="28" t="s">
        <v>37</v>
      </c>
      <c r="H91" s="26" t="s">
        <v>38</v>
      </c>
      <c r="I91" s="27" t="s">
        <v>44</v>
      </c>
      <c r="J91" s="26" t="s">
        <v>64</v>
      </c>
      <c r="K91" s="26" t="s">
        <v>65</v>
      </c>
      <c r="L91" s="26" t="s">
        <v>74</v>
      </c>
      <c r="M91" s="26" t="s">
        <v>58</v>
      </c>
      <c r="N91" s="28" t="s">
        <v>43</v>
      </c>
      <c r="O91" s="28" t="s">
        <v>134</v>
      </c>
      <c r="P91" s="26">
        <v>300000</v>
      </c>
      <c r="Q91" s="26">
        <v>273966.3</v>
      </c>
      <c r="R91" s="26">
        <v>273966.3</v>
      </c>
      <c r="S91" s="26">
        <v>273966.3</v>
      </c>
      <c r="T91" s="26">
        <v>273966.3</v>
      </c>
      <c r="U91" s="26">
        <v>273966.3</v>
      </c>
      <c r="V91" s="26">
        <v>273966.3</v>
      </c>
      <c r="W91" s="29">
        <f>IF(ISERROR(U91/Q91),0,((U91/Q91)*100))</f>
        <v>100</v>
      </c>
      <c r="X91" s="28">
        <v>26033.7</v>
      </c>
      <c r="Y91" s="28" t="s">
        <v>137</v>
      </c>
      <c r="Z91" s="30">
        <v>1500</v>
      </c>
      <c r="AA91" s="29">
        <v>0</v>
      </c>
      <c r="AB91" s="29">
        <v>100</v>
      </c>
      <c r="AC91" s="14"/>
    </row>
    <row r="92" spans="1:29" ht="202.8" customHeight="1">
      <c r="A92" s="14"/>
      <c r="B92" s="24" t="s">
        <v>347</v>
      </c>
      <c r="C92" s="24" t="s">
        <v>348</v>
      </c>
      <c r="D92" s="34" t="s">
        <v>349</v>
      </c>
      <c r="E92" s="34" t="s">
        <v>5</v>
      </c>
      <c r="F92" s="25" t="s">
        <v>5</v>
      </c>
      <c r="G92" s="28" t="s">
        <v>148</v>
      </c>
      <c r="H92" s="26" t="s">
        <v>38</v>
      </c>
      <c r="I92" s="27" t="s">
        <v>44</v>
      </c>
      <c r="J92" s="26" t="s">
        <v>64</v>
      </c>
      <c r="K92" s="26" t="s">
        <v>65</v>
      </c>
      <c r="L92" s="26" t="s">
        <v>74</v>
      </c>
      <c r="M92" s="26" t="s">
        <v>58</v>
      </c>
      <c r="N92" s="28" t="s">
        <v>43</v>
      </c>
      <c r="O92" s="28" t="s">
        <v>134</v>
      </c>
      <c r="P92" s="26">
        <v>845005</v>
      </c>
      <c r="Q92" s="26">
        <v>729787.45</v>
      </c>
      <c r="R92" s="26">
        <v>729787.45</v>
      </c>
      <c r="S92" s="26">
        <v>729787.45</v>
      </c>
      <c r="T92" s="26">
        <v>729787.45</v>
      </c>
      <c r="U92" s="26">
        <v>729787.45</v>
      </c>
      <c r="V92" s="26">
        <v>729787.45</v>
      </c>
      <c r="W92" s="29">
        <f>IF(ISERROR(U92/Q92),0,((U92/Q92)*100))</f>
        <v>100</v>
      </c>
      <c r="X92" s="28">
        <v>115217.55</v>
      </c>
      <c r="Y92" s="28" t="s">
        <v>137</v>
      </c>
      <c r="Z92" s="30">
        <v>1500</v>
      </c>
      <c r="AA92" s="29">
        <v>0</v>
      </c>
      <c r="AB92" s="29">
        <v>100</v>
      </c>
      <c r="AC92" s="14"/>
    </row>
    <row r="93" spans="1:29" ht="159" customHeight="1">
      <c r="A93" s="14"/>
      <c r="B93" s="24" t="s">
        <v>350</v>
      </c>
      <c r="C93" s="24" t="s">
        <v>351</v>
      </c>
      <c r="D93" s="34" t="s">
        <v>352</v>
      </c>
      <c r="E93" s="34" t="s">
        <v>5</v>
      </c>
      <c r="F93" s="25" t="s">
        <v>5</v>
      </c>
      <c r="G93" s="28" t="s">
        <v>37</v>
      </c>
      <c r="H93" s="26" t="s">
        <v>38</v>
      </c>
      <c r="I93" s="27" t="s">
        <v>44</v>
      </c>
      <c r="J93" s="26" t="s">
        <v>64</v>
      </c>
      <c r="K93" s="26" t="s">
        <v>65</v>
      </c>
      <c r="L93" s="26" t="s">
        <v>74</v>
      </c>
      <c r="M93" s="26" t="s">
        <v>58</v>
      </c>
      <c r="N93" s="28" t="s">
        <v>43</v>
      </c>
      <c r="O93" s="28" t="s">
        <v>134</v>
      </c>
      <c r="P93" s="26">
        <v>966477</v>
      </c>
      <c r="Q93" s="26">
        <v>964669.71</v>
      </c>
      <c r="R93" s="26">
        <v>964669.71</v>
      </c>
      <c r="S93" s="26">
        <v>964669.71</v>
      </c>
      <c r="T93" s="26">
        <v>964669.71</v>
      </c>
      <c r="U93" s="26">
        <v>964669.71</v>
      </c>
      <c r="V93" s="26">
        <v>964669.71</v>
      </c>
      <c r="W93" s="29">
        <f>IF(ISERROR(U93/Q93),0,((U93/Q93)*100))</f>
        <v>100</v>
      </c>
      <c r="X93" s="28">
        <v>1807.29</v>
      </c>
      <c r="Y93" s="28" t="s">
        <v>137</v>
      </c>
      <c r="Z93" s="30">
        <v>2235</v>
      </c>
      <c r="AA93" s="29">
        <v>0</v>
      </c>
      <c r="AB93" s="29">
        <v>100</v>
      </c>
      <c r="AC93" s="14"/>
    </row>
    <row r="94" spans="1:29" ht="105" customHeight="1">
      <c r="A94" s="14"/>
      <c r="B94" s="24" t="s">
        <v>353</v>
      </c>
      <c r="C94" s="24" t="s">
        <v>354</v>
      </c>
      <c r="D94" s="34" t="s">
        <v>355</v>
      </c>
      <c r="E94" s="34" t="s">
        <v>5</v>
      </c>
      <c r="F94" s="25" t="s">
        <v>5</v>
      </c>
      <c r="G94" s="28" t="s">
        <v>37</v>
      </c>
      <c r="H94" s="26" t="s">
        <v>38</v>
      </c>
      <c r="I94" s="27" t="s">
        <v>44</v>
      </c>
      <c r="J94" s="26" t="s">
        <v>64</v>
      </c>
      <c r="K94" s="26" t="s">
        <v>65</v>
      </c>
      <c r="L94" s="26" t="s">
        <v>74</v>
      </c>
      <c r="M94" s="26" t="s">
        <v>66</v>
      </c>
      <c r="N94" s="28" t="s">
        <v>43</v>
      </c>
      <c r="O94" s="28" t="s">
        <v>134</v>
      </c>
      <c r="P94" s="26">
        <v>7568318</v>
      </c>
      <c r="Q94" s="26">
        <v>7243488.9199999999</v>
      </c>
      <c r="R94" s="26">
        <v>7243488.9199999999</v>
      </c>
      <c r="S94" s="26">
        <v>7243488.9199999999</v>
      </c>
      <c r="T94" s="26">
        <v>7243488.9199999999</v>
      </c>
      <c r="U94" s="26">
        <v>7243488.9199999999</v>
      </c>
      <c r="V94" s="26">
        <v>7243488.9199999999</v>
      </c>
      <c r="W94" s="29">
        <f>IF(ISERROR(U94/Q94),0,((U94/Q94)*100))</f>
        <v>100</v>
      </c>
      <c r="X94" s="28">
        <v>324829.08</v>
      </c>
      <c r="Y94" s="28" t="s">
        <v>137</v>
      </c>
      <c r="Z94" s="30">
        <v>20000</v>
      </c>
      <c r="AA94" s="29">
        <v>0</v>
      </c>
      <c r="AB94" s="29">
        <v>100</v>
      </c>
      <c r="AC94" s="14"/>
    </row>
    <row r="95" spans="1:29" ht="103.2" customHeight="1">
      <c r="A95" s="14"/>
      <c r="B95" s="24" t="s">
        <v>444</v>
      </c>
      <c r="C95" s="24" t="s">
        <v>445</v>
      </c>
      <c r="D95" s="34" t="s">
        <v>446</v>
      </c>
      <c r="E95" s="34" t="s">
        <v>5</v>
      </c>
      <c r="F95" s="25" t="s">
        <v>5</v>
      </c>
      <c r="G95" s="28" t="s">
        <v>47</v>
      </c>
      <c r="H95" s="26" t="s">
        <v>40</v>
      </c>
      <c r="I95" s="27" t="s">
        <v>44</v>
      </c>
      <c r="J95" s="26" t="s">
        <v>64</v>
      </c>
      <c r="K95" s="26" t="s">
        <v>65</v>
      </c>
      <c r="L95" s="26" t="s">
        <v>130</v>
      </c>
      <c r="M95" s="26" t="s">
        <v>60</v>
      </c>
      <c r="N95" s="28" t="s">
        <v>43</v>
      </c>
      <c r="O95" s="28" t="s">
        <v>138</v>
      </c>
      <c r="P95" s="26">
        <v>4846570</v>
      </c>
      <c r="Q95" s="26">
        <v>1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9">
        <f>IF(ISERROR(U95/Q95),0,((U95/Q95)*100))</f>
        <v>0</v>
      </c>
      <c r="X95" s="28">
        <v>0</v>
      </c>
      <c r="Y95" s="28" t="s">
        <v>137</v>
      </c>
      <c r="Z95" s="30">
        <v>0</v>
      </c>
      <c r="AA95" s="29">
        <v>0</v>
      </c>
      <c r="AB95" s="29">
        <v>0</v>
      </c>
      <c r="AC95" s="14"/>
    </row>
    <row r="96" spans="1:29" ht="153" customHeight="1">
      <c r="A96" s="14"/>
      <c r="B96" s="24" t="s">
        <v>447</v>
      </c>
      <c r="C96" s="24" t="s">
        <v>448</v>
      </c>
      <c r="D96" s="34" t="s">
        <v>449</v>
      </c>
      <c r="E96" s="34" t="s">
        <v>5</v>
      </c>
      <c r="F96" s="25" t="s">
        <v>5</v>
      </c>
      <c r="G96" s="28" t="s">
        <v>47</v>
      </c>
      <c r="H96" s="26" t="s">
        <v>40</v>
      </c>
      <c r="I96" s="27" t="s">
        <v>44</v>
      </c>
      <c r="J96" s="26" t="s">
        <v>64</v>
      </c>
      <c r="K96" s="26" t="s">
        <v>65</v>
      </c>
      <c r="L96" s="26" t="s">
        <v>130</v>
      </c>
      <c r="M96" s="26" t="s">
        <v>60</v>
      </c>
      <c r="N96" s="28" t="s">
        <v>43</v>
      </c>
      <c r="O96" s="28" t="s">
        <v>138</v>
      </c>
      <c r="P96" s="26">
        <v>4749703</v>
      </c>
      <c r="Q96" s="26">
        <v>1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9">
        <f>IF(ISERROR(U96/Q96),0,((U96/Q96)*100))</f>
        <v>0</v>
      </c>
      <c r="X96" s="28">
        <v>0</v>
      </c>
      <c r="Y96" s="28" t="s">
        <v>137</v>
      </c>
      <c r="Z96" s="30">
        <v>0</v>
      </c>
      <c r="AA96" s="29">
        <v>0</v>
      </c>
      <c r="AB96" s="29">
        <v>0</v>
      </c>
      <c r="AC96" s="14"/>
    </row>
    <row r="97" spans="1:29" ht="152.4" customHeight="1">
      <c r="A97" s="14"/>
      <c r="B97" s="24" t="s">
        <v>450</v>
      </c>
      <c r="C97" s="24" t="s">
        <v>451</v>
      </c>
      <c r="D97" s="34" t="s">
        <v>452</v>
      </c>
      <c r="E97" s="34" t="s">
        <v>5</v>
      </c>
      <c r="F97" s="25" t="s">
        <v>5</v>
      </c>
      <c r="G97" s="28" t="s">
        <v>47</v>
      </c>
      <c r="H97" s="26" t="s">
        <v>40</v>
      </c>
      <c r="I97" s="27" t="s">
        <v>44</v>
      </c>
      <c r="J97" s="26" t="s">
        <v>64</v>
      </c>
      <c r="K97" s="26" t="s">
        <v>65</v>
      </c>
      <c r="L97" s="26" t="s">
        <v>130</v>
      </c>
      <c r="M97" s="26" t="s">
        <v>58</v>
      </c>
      <c r="N97" s="28" t="s">
        <v>43</v>
      </c>
      <c r="O97" s="28" t="s">
        <v>138</v>
      </c>
      <c r="P97" s="26">
        <v>3700000</v>
      </c>
      <c r="Q97" s="26">
        <v>1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9">
        <f>IF(ISERROR(U97/Q97),0,((U97/Q97)*100))</f>
        <v>0</v>
      </c>
      <c r="X97" s="28">
        <v>0</v>
      </c>
      <c r="Y97" s="28" t="s">
        <v>137</v>
      </c>
      <c r="Z97" s="30">
        <v>0</v>
      </c>
      <c r="AA97" s="29">
        <v>0</v>
      </c>
      <c r="AB97" s="29">
        <v>0</v>
      </c>
      <c r="AC97" s="14"/>
    </row>
    <row r="98" spans="1:29" ht="104.4" customHeight="1">
      <c r="A98" s="14"/>
      <c r="B98" s="24" t="s">
        <v>453</v>
      </c>
      <c r="C98" s="24" t="s">
        <v>454</v>
      </c>
      <c r="D98" s="34" t="s">
        <v>455</v>
      </c>
      <c r="E98" s="34" t="s">
        <v>5</v>
      </c>
      <c r="F98" s="25" t="s">
        <v>5</v>
      </c>
      <c r="G98" s="28" t="s">
        <v>47</v>
      </c>
      <c r="H98" s="26" t="s">
        <v>40</v>
      </c>
      <c r="I98" s="27" t="s">
        <v>44</v>
      </c>
      <c r="J98" s="26" t="s">
        <v>64</v>
      </c>
      <c r="K98" s="26" t="s">
        <v>65</v>
      </c>
      <c r="L98" s="26" t="s">
        <v>130</v>
      </c>
      <c r="M98" s="26" t="s">
        <v>58</v>
      </c>
      <c r="N98" s="28" t="s">
        <v>43</v>
      </c>
      <c r="O98" s="28" t="s">
        <v>138</v>
      </c>
      <c r="P98" s="26">
        <v>700000</v>
      </c>
      <c r="Q98" s="26">
        <v>1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9">
        <f>IF(ISERROR(U98/Q98),0,((U98/Q98)*100))</f>
        <v>0</v>
      </c>
      <c r="X98" s="28">
        <v>0</v>
      </c>
      <c r="Y98" s="28" t="s">
        <v>370</v>
      </c>
      <c r="Z98" s="30">
        <v>0</v>
      </c>
      <c r="AA98" s="29">
        <v>0</v>
      </c>
      <c r="AB98" s="29">
        <v>0</v>
      </c>
      <c r="AC98" s="14"/>
    </row>
    <row r="99" spans="1:29" ht="152.4" customHeight="1">
      <c r="A99" s="14"/>
      <c r="B99" s="24" t="s">
        <v>456</v>
      </c>
      <c r="C99" s="24" t="s">
        <v>457</v>
      </c>
      <c r="D99" s="34" t="s">
        <v>458</v>
      </c>
      <c r="E99" s="34" t="s">
        <v>5</v>
      </c>
      <c r="F99" s="25" t="s">
        <v>5</v>
      </c>
      <c r="G99" s="28" t="s">
        <v>47</v>
      </c>
      <c r="H99" s="26" t="s">
        <v>40</v>
      </c>
      <c r="I99" s="27" t="s">
        <v>44</v>
      </c>
      <c r="J99" s="26" t="s">
        <v>64</v>
      </c>
      <c r="K99" s="26" t="s">
        <v>65</v>
      </c>
      <c r="L99" s="26" t="s">
        <v>130</v>
      </c>
      <c r="M99" s="26" t="s">
        <v>60</v>
      </c>
      <c r="N99" s="28" t="s">
        <v>43</v>
      </c>
      <c r="O99" s="28" t="s">
        <v>138</v>
      </c>
      <c r="P99" s="26">
        <v>2943316</v>
      </c>
      <c r="Q99" s="26">
        <v>1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9">
        <f>IF(ISERROR(U99/Q99),0,((U99/Q99)*100))</f>
        <v>0</v>
      </c>
      <c r="X99" s="28">
        <v>0</v>
      </c>
      <c r="Y99" s="28" t="s">
        <v>137</v>
      </c>
      <c r="Z99" s="30">
        <v>0</v>
      </c>
      <c r="AA99" s="29">
        <v>0</v>
      </c>
      <c r="AB99" s="29">
        <v>0</v>
      </c>
      <c r="AC99" s="14"/>
    </row>
    <row r="100" spans="1:29" ht="203.4" customHeight="1">
      <c r="A100" s="14"/>
      <c r="B100" s="24" t="s">
        <v>459</v>
      </c>
      <c r="C100" s="24" t="s">
        <v>460</v>
      </c>
      <c r="D100" s="34" t="s">
        <v>461</v>
      </c>
      <c r="E100" s="34" t="s">
        <v>5</v>
      </c>
      <c r="F100" s="25" t="s">
        <v>5</v>
      </c>
      <c r="G100" s="28" t="s">
        <v>47</v>
      </c>
      <c r="H100" s="26" t="s">
        <v>40</v>
      </c>
      <c r="I100" s="27" t="s">
        <v>44</v>
      </c>
      <c r="J100" s="26" t="s">
        <v>64</v>
      </c>
      <c r="K100" s="26" t="s">
        <v>65</v>
      </c>
      <c r="L100" s="26" t="s">
        <v>130</v>
      </c>
      <c r="M100" s="26" t="s">
        <v>60</v>
      </c>
      <c r="N100" s="28" t="s">
        <v>43</v>
      </c>
      <c r="O100" s="28" t="s">
        <v>138</v>
      </c>
      <c r="P100" s="26">
        <v>2208329</v>
      </c>
      <c r="Q100" s="26">
        <v>1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9">
        <f>IF(ISERROR(U100/Q100),0,((U100/Q100)*100))</f>
        <v>0</v>
      </c>
      <c r="X100" s="28">
        <v>0</v>
      </c>
      <c r="Y100" s="28" t="s">
        <v>137</v>
      </c>
      <c r="Z100" s="30">
        <v>0</v>
      </c>
      <c r="AA100" s="29">
        <v>0</v>
      </c>
      <c r="AB100" s="29">
        <v>0</v>
      </c>
      <c r="AC100" s="14"/>
    </row>
    <row r="101" spans="1:29" ht="176.4" customHeight="1">
      <c r="A101" s="14"/>
      <c r="B101" s="24" t="s">
        <v>462</v>
      </c>
      <c r="C101" s="24" t="s">
        <v>463</v>
      </c>
      <c r="D101" s="34" t="s">
        <v>464</v>
      </c>
      <c r="E101" s="34" t="s">
        <v>5</v>
      </c>
      <c r="F101" s="25" t="s">
        <v>5</v>
      </c>
      <c r="G101" s="28" t="s">
        <v>47</v>
      </c>
      <c r="H101" s="26" t="s">
        <v>40</v>
      </c>
      <c r="I101" s="27" t="s">
        <v>44</v>
      </c>
      <c r="J101" s="26" t="s">
        <v>64</v>
      </c>
      <c r="K101" s="26" t="s">
        <v>65</v>
      </c>
      <c r="L101" s="26" t="s">
        <v>130</v>
      </c>
      <c r="M101" s="26" t="s">
        <v>60</v>
      </c>
      <c r="N101" s="28" t="s">
        <v>43</v>
      </c>
      <c r="O101" s="28" t="s">
        <v>138</v>
      </c>
      <c r="P101" s="26">
        <v>3014450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9">
        <f>IF(ISERROR(U101/Q101),0,((U101/Q101)*100))</f>
        <v>0</v>
      </c>
      <c r="X101" s="28">
        <v>0</v>
      </c>
      <c r="Y101" s="28" t="s">
        <v>137</v>
      </c>
      <c r="Z101" s="30">
        <v>0</v>
      </c>
      <c r="AA101" s="29">
        <v>0</v>
      </c>
      <c r="AB101" s="29">
        <v>0</v>
      </c>
      <c r="AC101" s="14"/>
    </row>
    <row r="102" spans="1:29" ht="209.4" customHeight="1">
      <c r="A102" s="14"/>
      <c r="B102" s="24" t="s">
        <v>465</v>
      </c>
      <c r="C102" s="24" t="s">
        <v>466</v>
      </c>
      <c r="D102" s="34" t="s">
        <v>467</v>
      </c>
      <c r="E102" s="34" t="s">
        <v>5</v>
      </c>
      <c r="F102" s="25" t="s">
        <v>5</v>
      </c>
      <c r="G102" s="28" t="s">
        <v>47</v>
      </c>
      <c r="H102" s="26" t="s">
        <v>40</v>
      </c>
      <c r="I102" s="27" t="s">
        <v>44</v>
      </c>
      <c r="J102" s="26" t="s">
        <v>64</v>
      </c>
      <c r="K102" s="26" t="s">
        <v>65</v>
      </c>
      <c r="L102" s="26" t="s">
        <v>130</v>
      </c>
      <c r="M102" s="26" t="s">
        <v>60</v>
      </c>
      <c r="N102" s="28" t="s">
        <v>43</v>
      </c>
      <c r="O102" s="28" t="s">
        <v>138</v>
      </c>
      <c r="P102" s="26">
        <v>1614213</v>
      </c>
      <c r="Q102" s="26">
        <v>1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9">
        <f>IF(ISERROR(U102/Q102),0,((U102/Q102)*100))</f>
        <v>0</v>
      </c>
      <c r="X102" s="28">
        <v>0</v>
      </c>
      <c r="Y102" s="28" t="s">
        <v>137</v>
      </c>
      <c r="Z102" s="30">
        <v>0</v>
      </c>
      <c r="AA102" s="29">
        <v>0</v>
      </c>
      <c r="AB102" s="29">
        <v>0</v>
      </c>
      <c r="AC102" s="14"/>
    </row>
    <row r="103" spans="1:29" ht="151.80000000000001" customHeight="1">
      <c r="A103" s="14"/>
      <c r="B103" s="24" t="s">
        <v>468</v>
      </c>
      <c r="C103" s="24" t="s">
        <v>469</v>
      </c>
      <c r="D103" s="34" t="s">
        <v>470</v>
      </c>
      <c r="E103" s="34" t="s">
        <v>5</v>
      </c>
      <c r="F103" s="25" t="s">
        <v>5</v>
      </c>
      <c r="G103" s="28" t="s">
        <v>47</v>
      </c>
      <c r="H103" s="26" t="s">
        <v>40</v>
      </c>
      <c r="I103" s="27" t="s">
        <v>44</v>
      </c>
      <c r="J103" s="26" t="s">
        <v>64</v>
      </c>
      <c r="K103" s="26" t="s">
        <v>65</v>
      </c>
      <c r="L103" s="26" t="s">
        <v>130</v>
      </c>
      <c r="M103" s="26" t="s">
        <v>60</v>
      </c>
      <c r="N103" s="28" t="s">
        <v>43</v>
      </c>
      <c r="O103" s="28" t="s">
        <v>138</v>
      </c>
      <c r="P103" s="26">
        <v>1761714</v>
      </c>
      <c r="Q103" s="26">
        <v>1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9">
        <f>IF(ISERROR(U103/Q103),0,((U103/Q103)*100))</f>
        <v>0</v>
      </c>
      <c r="X103" s="28">
        <v>0</v>
      </c>
      <c r="Y103" s="28" t="s">
        <v>137</v>
      </c>
      <c r="Z103" s="30">
        <v>0</v>
      </c>
      <c r="AA103" s="29">
        <v>0</v>
      </c>
      <c r="AB103" s="29">
        <v>0</v>
      </c>
      <c r="AC103" s="14"/>
    </row>
    <row r="104" spans="1:29" ht="165" customHeight="1">
      <c r="A104" s="14"/>
      <c r="B104" s="24" t="s">
        <v>471</v>
      </c>
      <c r="C104" s="24" t="s">
        <v>472</v>
      </c>
      <c r="D104" s="34" t="s">
        <v>473</v>
      </c>
      <c r="E104" s="34" t="s">
        <v>5</v>
      </c>
      <c r="F104" s="25" t="s">
        <v>5</v>
      </c>
      <c r="G104" s="28" t="s">
        <v>47</v>
      </c>
      <c r="H104" s="26" t="s">
        <v>40</v>
      </c>
      <c r="I104" s="27" t="s">
        <v>44</v>
      </c>
      <c r="J104" s="26" t="s">
        <v>64</v>
      </c>
      <c r="K104" s="26" t="s">
        <v>65</v>
      </c>
      <c r="L104" s="26" t="s">
        <v>130</v>
      </c>
      <c r="M104" s="26" t="s">
        <v>60</v>
      </c>
      <c r="N104" s="28" t="s">
        <v>43</v>
      </c>
      <c r="O104" s="28" t="s">
        <v>138</v>
      </c>
      <c r="P104" s="26">
        <v>2038912</v>
      </c>
      <c r="Q104" s="26">
        <v>1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9">
        <f>IF(ISERROR(U104/Q104),0,((U104/Q104)*100))</f>
        <v>0</v>
      </c>
      <c r="X104" s="28">
        <v>0</v>
      </c>
      <c r="Y104" s="28" t="s">
        <v>137</v>
      </c>
      <c r="Z104" s="30">
        <v>0</v>
      </c>
      <c r="AA104" s="29">
        <v>0</v>
      </c>
      <c r="AB104" s="29">
        <v>0</v>
      </c>
      <c r="AC104" s="14"/>
    </row>
    <row r="105" spans="1:29" ht="144.6" customHeight="1">
      <c r="A105" s="14"/>
      <c r="B105" s="24" t="s">
        <v>474</v>
      </c>
      <c r="C105" s="24" t="s">
        <v>475</v>
      </c>
      <c r="D105" s="34" t="s">
        <v>476</v>
      </c>
      <c r="E105" s="34" t="s">
        <v>5</v>
      </c>
      <c r="F105" s="25" t="s">
        <v>5</v>
      </c>
      <c r="G105" s="28" t="s">
        <v>47</v>
      </c>
      <c r="H105" s="26" t="s">
        <v>40</v>
      </c>
      <c r="I105" s="27" t="s">
        <v>44</v>
      </c>
      <c r="J105" s="26" t="s">
        <v>64</v>
      </c>
      <c r="K105" s="26" t="s">
        <v>65</v>
      </c>
      <c r="L105" s="26" t="s">
        <v>130</v>
      </c>
      <c r="M105" s="26" t="s">
        <v>60</v>
      </c>
      <c r="N105" s="28" t="s">
        <v>43</v>
      </c>
      <c r="O105" s="28" t="s">
        <v>138</v>
      </c>
      <c r="P105" s="26">
        <v>2053788</v>
      </c>
      <c r="Q105" s="26">
        <v>1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9">
        <f>IF(ISERROR(U105/Q105),0,((U105/Q105)*100))</f>
        <v>0</v>
      </c>
      <c r="X105" s="28">
        <v>0</v>
      </c>
      <c r="Y105" s="28" t="s">
        <v>137</v>
      </c>
      <c r="Z105" s="30">
        <v>0</v>
      </c>
      <c r="AA105" s="29">
        <v>0</v>
      </c>
      <c r="AB105" s="29">
        <v>0</v>
      </c>
      <c r="AC105" s="14"/>
    </row>
    <row r="106" spans="1:29" ht="156" customHeight="1">
      <c r="A106" s="14"/>
      <c r="B106" s="24" t="s">
        <v>477</v>
      </c>
      <c r="C106" s="24" t="s">
        <v>478</v>
      </c>
      <c r="D106" s="34" t="s">
        <v>479</v>
      </c>
      <c r="E106" s="34" t="s">
        <v>5</v>
      </c>
      <c r="F106" s="25" t="s">
        <v>5</v>
      </c>
      <c r="G106" s="28" t="s">
        <v>47</v>
      </c>
      <c r="H106" s="26" t="s">
        <v>40</v>
      </c>
      <c r="I106" s="27" t="s">
        <v>44</v>
      </c>
      <c r="J106" s="26" t="s">
        <v>64</v>
      </c>
      <c r="K106" s="26" t="s">
        <v>65</v>
      </c>
      <c r="L106" s="26" t="s">
        <v>130</v>
      </c>
      <c r="M106" s="26" t="s">
        <v>60</v>
      </c>
      <c r="N106" s="28" t="s">
        <v>43</v>
      </c>
      <c r="O106" s="28" t="s">
        <v>138</v>
      </c>
      <c r="P106" s="26">
        <v>1280158</v>
      </c>
      <c r="Q106" s="26">
        <v>1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9">
        <f>IF(ISERROR(U106/Q106),0,((U106/Q106)*100))</f>
        <v>0</v>
      </c>
      <c r="X106" s="28">
        <v>0</v>
      </c>
      <c r="Y106" s="28" t="s">
        <v>137</v>
      </c>
      <c r="Z106" s="30">
        <v>0</v>
      </c>
      <c r="AA106" s="29">
        <v>0</v>
      </c>
      <c r="AB106" s="29">
        <v>0</v>
      </c>
      <c r="AC106" s="14"/>
    </row>
    <row r="107" spans="1:29" ht="156" customHeight="1">
      <c r="A107" s="14"/>
      <c r="B107" s="24" t="s">
        <v>480</v>
      </c>
      <c r="C107" s="24" t="s">
        <v>481</v>
      </c>
      <c r="D107" s="34" t="s">
        <v>482</v>
      </c>
      <c r="E107" s="34" t="s">
        <v>5</v>
      </c>
      <c r="F107" s="25" t="s">
        <v>5</v>
      </c>
      <c r="G107" s="28" t="s">
        <v>47</v>
      </c>
      <c r="H107" s="26" t="s">
        <v>40</v>
      </c>
      <c r="I107" s="27" t="s">
        <v>44</v>
      </c>
      <c r="J107" s="26" t="s">
        <v>64</v>
      </c>
      <c r="K107" s="26" t="s">
        <v>65</v>
      </c>
      <c r="L107" s="26" t="s">
        <v>130</v>
      </c>
      <c r="M107" s="26" t="s">
        <v>60</v>
      </c>
      <c r="N107" s="28" t="s">
        <v>43</v>
      </c>
      <c r="O107" s="28" t="s">
        <v>138</v>
      </c>
      <c r="P107" s="26">
        <v>1681052</v>
      </c>
      <c r="Q107" s="26">
        <v>1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9">
        <f>IF(ISERROR(U107/Q107),0,((U107/Q107)*100))</f>
        <v>0</v>
      </c>
      <c r="X107" s="28">
        <v>0</v>
      </c>
      <c r="Y107" s="28" t="s">
        <v>137</v>
      </c>
      <c r="Z107" s="30">
        <v>0</v>
      </c>
      <c r="AA107" s="29">
        <v>0</v>
      </c>
      <c r="AB107" s="29">
        <v>0</v>
      </c>
      <c r="AC107" s="14"/>
    </row>
    <row r="108" spans="1:29" ht="156" customHeight="1">
      <c r="A108" s="14"/>
      <c r="B108" s="24" t="s">
        <v>483</v>
      </c>
      <c r="C108" s="24" t="s">
        <v>484</v>
      </c>
      <c r="D108" s="34" t="s">
        <v>485</v>
      </c>
      <c r="E108" s="34" t="s">
        <v>5</v>
      </c>
      <c r="F108" s="25" t="s">
        <v>5</v>
      </c>
      <c r="G108" s="28" t="s">
        <v>47</v>
      </c>
      <c r="H108" s="26" t="s">
        <v>40</v>
      </c>
      <c r="I108" s="27" t="s">
        <v>44</v>
      </c>
      <c r="J108" s="26" t="s">
        <v>64</v>
      </c>
      <c r="K108" s="26" t="s">
        <v>65</v>
      </c>
      <c r="L108" s="26" t="s">
        <v>130</v>
      </c>
      <c r="M108" s="26" t="s">
        <v>60</v>
      </c>
      <c r="N108" s="28" t="s">
        <v>43</v>
      </c>
      <c r="O108" s="28" t="s">
        <v>138</v>
      </c>
      <c r="P108" s="26">
        <v>589647</v>
      </c>
      <c r="Q108" s="26">
        <v>1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9">
        <f>IF(ISERROR(U108/Q108),0,((U108/Q108)*100))</f>
        <v>0</v>
      </c>
      <c r="X108" s="28">
        <v>0</v>
      </c>
      <c r="Y108" s="28" t="s">
        <v>137</v>
      </c>
      <c r="Z108" s="30">
        <v>0</v>
      </c>
      <c r="AA108" s="29">
        <v>0</v>
      </c>
      <c r="AB108" s="29">
        <v>0</v>
      </c>
      <c r="AC108" s="14"/>
    </row>
    <row r="109" spans="1:29" ht="156" customHeight="1">
      <c r="A109" s="14"/>
      <c r="B109" s="24" t="s">
        <v>486</v>
      </c>
      <c r="C109" s="24" t="s">
        <v>487</v>
      </c>
      <c r="D109" s="34" t="s">
        <v>488</v>
      </c>
      <c r="E109" s="34" t="s">
        <v>5</v>
      </c>
      <c r="F109" s="25" t="s">
        <v>5</v>
      </c>
      <c r="G109" s="28" t="s">
        <v>47</v>
      </c>
      <c r="H109" s="26" t="s">
        <v>40</v>
      </c>
      <c r="I109" s="27" t="s">
        <v>44</v>
      </c>
      <c r="J109" s="26" t="s">
        <v>64</v>
      </c>
      <c r="K109" s="26" t="s">
        <v>65</v>
      </c>
      <c r="L109" s="26" t="s">
        <v>130</v>
      </c>
      <c r="M109" s="26" t="s">
        <v>60</v>
      </c>
      <c r="N109" s="28" t="s">
        <v>43</v>
      </c>
      <c r="O109" s="28" t="s">
        <v>138</v>
      </c>
      <c r="P109" s="26">
        <v>311934</v>
      </c>
      <c r="Q109" s="26">
        <v>1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9">
        <f>IF(ISERROR(U109/Q109),0,((U109/Q109)*100))</f>
        <v>0</v>
      </c>
      <c r="X109" s="28">
        <v>0</v>
      </c>
      <c r="Y109" s="28" t="s">
        <v>137</v>
      </c>
      <c r="Z109" s="30">
        <v>0</v>
      </c>
      <c r="AA109" s="29">
        <v>0</v>
      </c>
      <c r="AB109" s="29">
        <v>0</v>
      </c>
      <c r="AC109" s="14"/>
    </row>
    <row r="110" spans="1:29" ht="163.80000000000001" customHeight="1">
      <c r="A110" s="14"/>
      <c r="B110" s="24" t="s">
        <v>489</v>
      </c>
      <c r="C110" s="24" t="s">
        <v>490</v>
      </c>
      <c r="D110" s="34" t="s">
        <v>491</v>
      </c>
      <c r="E110" s="34" t="s">
        <v>5</v>
      </c>
      <c r="F110" s="25" t="s">
        <v>5</v>
      </c>
      <c r="G110" s="28" t="s">
        <v>47</v>
      </c>
      <c r="H110" s="26" t="s">
        <v>40</v>
      </c>
      <c r="I110" s="27" t="s">
        <v>44</v>
      </c>
      <c r="J110" s="26" t="s">
        <v>64</v>
      </c>
      <c r="K110" s="26" t="s">
        <v>65</v>
      </c>
      <c r="L110" s="26" t="s">
        <v>130</v>
      </c>
      <c r="M110" s="26" t="s">
        <v>60</v>
      </c>
      <c r="N110" s="28" t="s">
        <v>43</v>
      </c>
      <c r="O110" s="28" t="s">
        <v>138</v>
      </c>
      <c r="P110" s="26">
        <v>442719</v>
      </c>
      <c r="Q110" s="26">
        <v>1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9">
        <f>IF(ISERROR(U110/Q110),0,((U110/Q110)*100))</f>
        <v>0</v>
      </c>
      <c r="X110" s="28">
        <v>0</v>
      </c>
      <c r="Y110" s="28" t="s">
        <v>137</v>
      </c>
      <c r="Z110" s="30">
        <v>0</v>
      </c>
      <c r="AA110" s="29">
        <v>0</v>
      </c>
      <c r="AB110" s="29">
        <v>0</v>
      </c>
      <c r="AC110" s="14"/>
    </row>
    <row r="111" spans="1:29" ht="207.6" customHeight="1">
      <c r="A111" s="14"/>
      <c r="B111" s="24" t="s">
        <v>492</v>
      </c>
      <c r="C111" s="24" t="s">
        <v>493</v>
      </c>
      <c r="D111" s="34" t="s">
        <v>494</v>
      </c>
      <c r="E111" s="34" t="s">
        <v>5</v>
      </c>
      <c r="F111" s="25" t="s">
        <v>5</v>
      </c>
      <c r="G111" s="28" t="s">
        <v>47</v>
      </c>
      <c r="H111" s="26" t="s">
        <v>40</v>
      </c>
      <c r="I111" s="27" t="s">
        <v>44</v>
      </c>
      <c r="J111" s="26" t="s">
        <v>64</v>
      </c>
      <c r="K111" s="26" t="s">
        <v>65</v>
      </c>
      <c r="L111" s="26" t="s">
        <v>130</v>
      </c>
      <c r="M111" s="26" t="s">
        <v>60</v>
      </c>
      <c r="N111" s="28" t="s">
        <v>43</v>
      </c>
      <c r="O111" s="28" t="s">
        <v>138</v>
      </c>
      <c r="P111" s="26">
        <v>870338</v>
      </c>
      <c r="Q111" s="26">
        <v>1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9">
        <f>IF(ISERROR(U111/Q111),0,((U111/Q111)*100))</f>
        <v>0</v>
      </c>
      <c r="X111" s="28">
        <v>0</v>
      </c>
      <c r="Y111" s="28" t="s">
        <v>137</v>
      </c>
      <c r="Z111" s="30">
        <v>0</v>
      </c>
      <c r="AA111" s="29">
        <v>0</v>
      </c>
      <c r="AB111" s="29">
        <v>0</v>
      </c>
      <c r="AC111" s="14"/>
    </row>
    <row r="112" spans="1:29" ht="105.6" customHeight="1">
      <c r="A112" s="14"/>
      <c r="B112" s="24" t="s">
        <v>495</v>
      </c>
      <c r="C112" s="24" t="s">
        <v>496</v>
      </c>
      <c r="D112" s="34" t="s">
        <v>497</v>
      </c>
      <c r="E112" s="34" t="s">
        <v>5</v>
      </c>
      <c r="F112" s="25" t="s">
        <v>5</v>
      </c>
      <c r="G112" s="28" t="s">
        <v>47</v>
      </c>
      <c r="H112" s="26" t="s">
        <v>40</v>
      </c>
      <c r="I112" s="27" t="s">
        <v>44</v>
      </c>
      <c r="J112" s="26" t="s">
        <v>64</v>
      </c>
      <c r="K112" s="26" t="s">
        <v>65</v>
      </c>
      <c r="L112" s="26" t="s">
        <v>130</v>
      </c>
      <c r="M112" s="26" t="s">
        <v>60</v>
      </c>
      <c r="N112" s="28" t="s">
        <v>43</v>
      </c>
      <c r="O112" s="28" t="s">
        <v>138</v>
      </c>
      <c r="P112" s="26">
        <v>977653</v>
      </c>
      <c r="Q112" s="26">
        <v>1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9">
        <f>IF(ISERROR(U112/Q112),0,((U112/Q112)*100))</f>
        <v>0</v>
      </c>
      <c r="X112" s="28">
        <v>0</v>
      </c>
      <c r="Y112" s="28" t="s">
        <v>137</v>
      </c>
      <c r="Z112" s="30">
        <v>0</v>
      </c>
      <c r="AA112" s="29">
        <v>0</v>
      </c>
      <c r="AB112" s="29">
        <v>0</v>
      </c>
      <c r="AC112" s="14"/>
    </row>
    <row r="113" spans="1:29" ht="105.6" customHeight="1">
      <c r="A113" s="14"/>
      <c r="B113" s="24" t="s">
        <v>498</v>
      </c>
      <c r="C113" s="24" t="s">
        <v>499</v>
      </c>
      <c r="D113" s="34" t="s">
        <v>500</v>
      </c>
      <c r="E113" s="34" t="s">
        <v>5</v>
      </c>
      <c r="F113" s="25" t="s">
        <v>5</v>
      </c>
      <c r="G113" s="28" t="s">
        <v>47</v>
      </c>
      <c r="H113" s="26" t="s">
        <v>40</v>
      </c>
      <c r="I113" s="27" t="s">
        <v>44</v>
      </c>
      <c r="J113" s="26" t="s">
        <v>64</v>
      </c>
      <c r="K113" s="26" t="s">
        <v>65</v>
      </c>
      <c r="L113" s="26" t="s">
        <v>130</v>
      </c>
      <c r="M113" s="26" t="s">
        <v>60</v>
      </c>
      <c r="N113" s="28" t="s">
        <v>43</v>
      </c>
      <c r="O113" s="28" t="s">
        <v>138</v>
      </c>
      <c r="P113" s="26">
        <v>14664740</v>
      </c>
      <c r="Q113" s="26">
        <v>1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9">
        <f>IF(ISERROR(U113/Q113),0,((U113/Q113)*100))</f>
        <v>0</v>
      </c>
      <c r="X113" s="28">
        <v>0</v>
      </c>
      <c r="Y113" s="28" t="s">
        <v>137</v>
      </c>
      <c r="Z113" s="30">
        <v>0</v>
      </c>
      <c r="AA113" s="29">
        <v>0</v>
      </c>
      <c r="AB113" s="29">
        <v>0</v>
      </c>
      <c r="AC113" s="14"/>
    </row>
    <row r="114" spans="1:29" ht="132.6" customHeight="1">
      <c r="A114" s="14"/>
      <c r="B114" s="24" t="s">
        <v>501</v>
      </c>
      <c r="C114" s="24" t="s">
        <v>502</v>
      </c>
      <c r="D114" s="34" t="s">
        <v>503</v>
      </c>
      <c r="E114" s="34" t="s">
        <v>5</v>
      </c>
      <c r="F114" s="25" t="s">
        <v>5</v>
      </c>
      <c r="G114" s="28" t="s">
        <v>47</v>
      </c>
      <c r="H114" s="26" t="s">
        <v>40</v>
      </c>
      <c r="I114" s="27" t="s">
        <v>44</v>
      </c>
      <c r="J114" s="26" t="s">
        <v>64</v>
      </c>
      <c r="K114" s="26" t="s">
        <v>65</v>
      </c>
      <c r="L114" s="26" t="s">
        <v>504</v>
      </c>
      <c r="M114" s="26" t="s">
        <v>165</v>
      </c>
      <c r="N114" s="28" t="s">
        <v>43</v>
      </c>
      <c r="O114" s="28" t="s">
        <v>138</v>
      </c>
      <c r="P114" s="26">
        <v>18000</v>
      </c>
      <c r="Q114" s="26">
        <v>18000</v>
      </c>
      <c r="R114" s="26">
        <v>18000</v>
      </c>
      <c r="S114" s="26">
        <v>18000</v>
      </c>
      <c r="T114" s="26">
        <v>0</v>
      </c>
      <c r="U114" s="26">
        <v>0</v>
      </c>
      <c r="V114" s="26">
        <v>0</v>
      </c>
      <c r="W114" s="29">
        <f>IF(ISERROR(U114/Q114),0,((U114/Q114)*100))</f>
        <v>0</v>
      </c>
      <c r="X114" s="28">
        <v>0</v>
      </c>
      <c r="Y114" s="28" t="s">
        <v>370</v>
      </c>
      <c r="Z114" s="30">
        <v>0</v>
      </c>
      <c r="AA114" s="29">
        <v>0</v>
      </c>
      <c r="AB114" s="29">
        <v>15</v>
      </c>
      <c r="AC114" s="14"/>
    </row>
    <row r="115" spans="1:29" ht="114.6" customHeight="1">
      <c r="A115" s="14"/>
      <c r="B115" s="24" t="s">
        <v>508</v>
      </c>
      <c r="C115" s="24" t="s">
        <v>509</v>
      </c>
      <c r="D115" s="34" t="s">
        <v>510</v>
      </c>
      <c r="E115" s="34" t="s">
        <v>5</v>
      </c>
      <c r="F115" s="25" t="s">
        <v>5</v>
      </c>
      <c r="G115" s="28" t="s">
        <v>69</v>
      </c>
      <c r="H115" s="26" t="s">
        <v>68</v>
      </c>
      <c r="I115" s="27" t="s">
        <v>44</v>
      </c>
      <c r="J115" s="26" t="s">
        <v>64</v>
      </c>
      <c r="K115" s="26" t="s">
        <v>65</v>
      </c>
      <c r="L115" s="26" t="s">
        <v>504</v>
      </c>
      <c r="M115" s="26" t="s">
        <v>165</v>
      </c>
      <c r="N115" s="28" t="s">
        <v>43</v>
      </c>
      <c r="O115" s="28" t="s">
        <v>138</v>
      </c>
      <c r="P115" s="26">
        <v>18000</v>
      </c>
      <c r="Q115" s="26">
        <v>18000</v>
      </c>
      <c r="R115" s="26">
        <v>18000</v>
      </c>
      <c r="S115" s="26">
        <v>18000</v>
      </c>
      <c r="T115" s="26">
        <v>0</v>
      </c>
      <c r="U115" s="26">
        <v>0</v>
      </c>
      <c r="V115" s="26">
        <v>0</v>
      </c>
      <c r="W115" s="29">
        <f>IF(ISERROR(U115/Q115),0,((U115/Q115)*100))</f>
        <v>0</v>
      </c>
      <c r="X115" s="28">
        <v>0</v>
      </c>
      <c r="Y115" s="28" t="s">
        <v>370</v>
      </c>
      <c r="Z115" s="30">
        <v>30</v>
      </c>
      <c r="AA115" s="29">
        <v>0</v>
      </c>
      <c r="AB115" s="29">
        <v>15</v>
      </c>
      <c r="AC115" s="14"/>
    </row>
    <row r="116" spans="1:29" ht="135.6" customHeight="1">
      <c r="A116" s="14"/>
      <c r="B116" s="24" t="s">
        <v>511</v>
      </c>
      <c r="C116" s="24" t="s">
        <v>512</v>
      </c>
      <c r="D116" s="34" t="s">
        <v>513</v>
      </c>
      <c r="E116" s="34" t="s">
        <v>5</v>
      </c>
      <c r="F116" s="25" t="s">
        <v>5</v>
      </c>
      <c r="G116" s="28" t="s">
        <v>148</v>
      </c>
      <c r="H116" s="26" t="s">
        <v>38</v>
      </c>
      <c r="I116" s="27" t="s">
        <v>44</v>
      </c>
      <c r="J116" s="26" t="s">
        <v>64</v>
      </c>
      <c r="K116" s="26" t="s">
        <v>65</v>
      </c>
      <c r="L116" s="26" t="s">
        <v>504</v>
      </c>
      <c r="M116" s="26" t="s">
        <v>165</v>
      </c>
      <c r="N116" s="28" t="s">
        <v>43</v>
      </c>
      <c r="O116" s="28" t="s">
        <v>138</v>
      </c>
      <c r="P116" s="26">
        <v>18000</v>
      </c>
      <c r="Q116" s="26">
        <v>18000</v>
      </c>
      <c r="R116" s="26">
        <v>18000</v>
      </c>
      <c r="S116" s="26">
        <v>18000</v>
      </c>
      <c r="T116" s="26">
        <v>0</v>
      </c>
      <c r="U116" s="26">
        <v>0</v>
      </c>
      <c r="V116" s="26">
        <v>0</v>
      </c>
      <c r="W116" s="29">
        <f>IF(ISERROR(U116/Q116),0,((U116/Q116)*100))</f>
        <v>0</v>
      </c>
      <c r="X116" s="28">
        <v>0</v>
      </c>
      <c r="Y116" s="28" t="s">
        <v>370</v>
      </c>
      <c r="Z116" s="30">
        <v>0</v>
      </c>
      <c r="AA116" s="29">
        <v>0</v>
      </c>
      <c r="AB116" s="29">
        <v>0</v>
      </c>
      <c r="AC116" s="14"/>
    </row>
    <row r="117" spans="1:29" ht="106.2" customHeight="1">
      <c r="A117" s="14"/>
      <c r="B117" s="24" t="s">
        <v>514</v>
      </c>
      <c r="C117" s="24" t="s">
        <v>515</v>
      </c>
      <c r="D117" s="34" t="s">
        <v>516</v>
      </c>
      <c r="E117" s="34" t="s">
        <v>5</v>
      </c>
      <c r="F117" s="25" t="s">
        <v>5</v>
      </c>
      <c r="G117" s="28" t="s">
        <v>517</v>
      </c>
      <c r="H117" s="26" t="s">
        <v>68</v>
      </c>
      <c r="I117" s="27" t="s">
        <v>44</v>
      </c>
      <c r="J117" s="26" t="s">
        <v>64</v>
      </c>
      <c r="K117" s="26" t="s">
        <v>65</v>
      </c>
      <c r="L117" s="26" t="s">
        <v>504</v>
      </c>
      <c r="M117" s="26" t="s">
        <v>165</v>
      </c>
      <c r="N117" s="28" t="s">
        <v>43</v>
      </c>
      <c r="O117" s="28" t="s">
        <v>138</v>
      </c>
      <c r="P117" s="26">
        <v>18000</v>
      </c>
      <c r="Q117" s="26">
        <v>18000</v>
      </c>
      <c r="R117" s="26">
        <v>18000</v>
      </c>
      <c r="S117" s="26">
        <v>18000</v>
      </c>
      <c r="T117" s="26">
        <v>0</v>
      </c>
      <c r="U117" s="26">
        <v>0</v>
      </c>
      <c r="V117" s="26">
        <v>0</v>
      </c>
      <c r="W117" s="29">
        <f>IF(ISERROR(U117/Q117),0,((U117/Q117)*100))</f>
        <v>0</v>
      </c>
      <c r="X117" s="28">
        <v>0</v>
      </c>
      <c r="Y117" s="28" t="s">
        <v>370</v>
      </c>
      <c r="Z117" s="30">
        <v>0</v>
      </c>
      <c r="AA117" s="29">
        <v>0</v>
      </c>
      <c r="AB117" s="29">
        <v>30</v>
      </c>
      <c r="AC117" s="14"/>
    </row>
    <row r="118" spans="1:29" ht="103.2" customHeight="1">
      <c r="A118" s="14"/>
      <c r="B118" s="24" t="s">
        <v>518</v>
      </c>
      <c r="C118" s="24" t="s">
        <v>519</v>
      </c>
      <c r="D118" s="34" t="s">
        <v>520</v>
      </c>
      <c r="E118" s="34" t="s">
        <v>5</v>
      </c>
      <c r="F118" s="25" t="s">
        <v>5</v>
      </c>
      <c r="G118" s="28" t="s">
        <v>69</v>
      </c>
      <c r="H118" s="26" t="s">
        <v>68</v>
      </c>
      <c r="I118" s="27" t="s">
        <v>44</v>
      </c>
      <c r="J118" s="26" t="s">
        <v>64</v>
      </c>
      <c r="K118" s="26" t="s">
        <v>65</v>
      </c>
      <c r="L118" s="26" t="s">
        <v>504</v>
      </c>
      <c r="M118" s="26" t="s">
        <v>42</v>
      </c>
      <c r="N118" s="28" t="s">
        <v>43</v>
      </c>
      <c r="O118" s="28" t="s">
        <v>138</v>
      </c>
      <c r="P118" s="26">
        <v>300000</v>
      </c>
      <c r="Q118" s="26">
        <v>300000</v>
      </c>
      <c r="R118" s="26">
        <v>300000</v>
      </c>
      <c r="S118" s="26">
        <v>300000</v>
      </c>
      <c r="T118" s="26">
        <v>0</v>
      </c>
      <c r="U118" s="26">
        <v>0</v>
      </c>
      <c r="V118" s="26">
        <v>0</v>
      </c>
      <c r="W118" s="29">
        <f>IF(ISERROR(U118/Q118),0,((U118/Q118)*100))</f>
        <v>0</v>
      </c>
      <c r="X118" s="28">
        <v>0</v>
      </c>
      <c r="Y118" s="28" t="s">
        <v>370</v>
      </c>
      <c r="Z118" s="30">
        <v>200</v>
      </c>
      <c r="AA118" s="29">
        <v>0</v>
      </c>
      <c r="AB118" s="29">
        <v>15</v>
      </c>
      <c r="AC118" s="14"/>
    </row>
    <row r="119" spans="1:29" ht="146.4" customHeight="1">
      <c r="A119" s="14"/>
      <c r="B119" s="24" t="s">
        <v>521</v>
      </c>
      <c r="C119" s="24" t="s">
        <v>522</v>
      </c>
      <c r="D119" s="34" t="s">
        <v>523</v>
      </c>
      <c r="E119" s="34" t="s">
        <v>5</v>
      </c>
      <c r="F119" s="25" t="s">
        <v>5</v>
      </c>
      <c r="G119" s="28" t="s">
        <v>148</v>
      </c>
      <c r="H119" s="26" t="s">
        <v>38</v>
      </c>
      <c r="I119" s="27" t="s">
        <v>44</v>
      </c>
      <c r="J119" s="26" t="s">
        <v>64</v>
      </c>
      <c r="K119" s="26" t="s">
        <v>65</v>
      </c>
      <c r="L119" s="26" t="s">
        <v>504</v>
      </c>
      <c r="M119" s="26" t="s">
        <v>42</v>
      </c>
      <c r="N119" s="28" t="s">
        <v>43</v>
      </c>
      <c r="O119" s="28" t="s">
        <v>138</v>
      </c>
      <c r="P119" s="26">
        <v>300000</v>
      </c>
      <c r="Q119" s="26">
        <v>300000</v>
      </c>
      <c r="R119" s="26">
        <v>300000</v>
      </c>
      <c r="S119" s="26">
        <v>300000</v>
      </c>
      <c r="T119" s="26">
        <v>0</v>
      </c>
      <c r="U119" s="26">
        <v>0</v>
      </c>
      <c r="V119" s="26">
        <v>0</v>
      </c>
      <c r="W119" s="29">
        <f>IF(ISERROR(U119/Q119),0,((U119/Q119)*100))</f>
        <v>0</v>
      </c>
      <c r="X119" s="28">
        <v>0</v>
      </c>
      <c r="Y119" s="28" t="s">
        <v>370</v>
      </c>
      <c r="Z119" s="30">
        <v>200</v>
      </c>
      <c r="AA119" s="29">
        <v>0</v>
      </c>
      <c r="AB119" s="29">
        <v>15</v>
      </c>
      <c r="AC119" s="14"/>
    </row>
    <row r="120" spans="1:29" ht="117" customHeight="1">
      <c r="A120" s="14"/>
      <c r="B120" s="24" t="s">
        <v>524</v>
      </c>
      <c r="C120" s="24" t="s">
        <v>525</v>
      </c>
      <c r="D120" s="34" t="s">
        <v>526</v>
      </c>
      <c r="E120" s="34" t="s">
        <v>5</v>
      </c>
      <c r="F120" s="25" t="s">
        <v>5</v>
      </c>
      <c r="G120" s="28" t="s">
        <v>517</v>
      </c>
      <c r="H120" s="26" t="s">
        <v>68</v>
      </c>
      <c r="I120" s="27" t="s">
        <v>44</v>
      </c>
      <c r="J120" s="26" t="s">
        <v>64</v>
      </c>
      <c r="K120" s="26" t="s">
        <v>65</v>
      </c>
      <c r="L120" s="26" t="s">
        <v>504</v>
      </c>
      <c r="M120" s="26" t="s">
        <v>42</v>
      </c>
      <c r="N120" s="28" t="s">
        <v>43</v>
      </c>
      <c r="O120" s="28" t="s">
        <v>138</v>
      </c>
      <c r="P120" s="26">
        <v>240000</v>
      </c>
      <c r="Q120" s="26">
        <v>240000</v>
      </c>
      <c r="R120" s="26">
        <v>240000</v>
      </c>
      <c r="S120" s="26">
        <v>240000</v>
      </c>
      <c r="T120" s="26">
        <v>0</v>
      </c>
      <c r="U120" s="26">
        <v>0</v>
      </c>
      <c r="V120" s="26">
        <v>0</v>
      </c>
      <c r="W120" s="29">
        <f>IF(ISERROR(U120/Q120),0,((U120/Q120)*100))</f>
        <v>0</v>
      </c>
      <c r="X120" s="28">
        <v>0</v>
      </c>
      <c r="Y120" s="28" t="s">
        <v>370</v>
      </c>
      <c r="Z120" s="30">
        <v>150</v>
      </c>
      <c r="AA120" s="29">
        <v>0</v>
      </c>
      <c r="AB120" s="29">
        <v>15</v>
      </c>
      <c r="AC120" s="14"/>
    </row>
    <row r="121" spans="1:29" ht="117" customHeight="1">
      <c r="A121" s="14"/>
      <c r="B121" s="24" t="s">
        <v>527</v>
      </c>
      <c r="C121" s="24" t="s">
        <v>528</v>
      </c>
      <c r="D121" s="34" t="s">
        <v>529</v>
      </c>
      <c r="E121" s="34" t="s">
        <v>5</v>
      </c>
      <c r="F121" s="25" t="s">
        <v>5</v>
      </c>
      <c r="G121" s="28" t="s">
        <v>127</v>
      </c>
      <c r="H121" s="26" t="s">
        <v>68</v>
      </c>
      <c r="I121" s="27" t="s">
        <v>44</v>
      </c>
      <c r="J121" s="26" t="s">
        <v>64</v>
      </c>
      <c r="K121" s="26" t="s">
        <v>65</v>
      </c>
      <c r="L121" s="26" t="s">
        <v>504</v>
      </c>
      <c r="M121" s="26" t="s">
        <v>42</v>
      </c>
      <c r="N121" s="28" t="s">
        <v>43</v>
      </c>
      <c r="O121" s="28" t="s">
        <v>138</v>
      </c>
      <c r="P121" s="26">
        <v>289406</v>
      </c>
      <c r="Q121" s="26">
        <v>289406</v>
      </c>
      <c r="R121" s="26">
        <v>289406</v>
      </c>
      <c r="S121" s="26">
        <v>289406</v>
      </c>
      <c r="T121" s="26">
        <v>0</v>
      </c>
      <c r="U121" s="26">
        <v>0</v>
      </c>
      <c r="V121" s="26">
        <v>0</v>
      </c>
      <c r="W121" s="29">
        <f>IF(ISERROR(U121/Q121),0,((U121/Q121)*100))</f>
        <v>0</v>
      </c>
      <c r="X121" s="28">
        <v>0</v>
      </c>
      <c r="Y121" s="28" t="s">
        <v>370</v>
      </c>
      <c r="Z121" s="30">
        <v>200</v>
      </c>
      <c r="AA121" s="29">
        <v>0</v>
      </c>
      <c r="AB121" s="29">
        <v>15</v>
      </c>
      <c r="AC121" s="14"/>
    </row>
    <row r="122" spans="1:29" ht="117" customHeight="1">
      <c r="A122" s="14"/>
      <c r="B122" s="24" t="s">
        <v>530</v>
      </c>
      <c r="C122" s="24" t="s">
        <v>531</v>
      </c>
      <c r="D122" s="34" t="s">
        <v>532</v>
      </c>
      <c r="E122" s="34" t="s">
        <v>5</v>
      </c>
      <c r="F122" s="25" t="s">
        <v>5</v>
      </c>
      <c r="G122" s="28" t="s">
        <v>69</v>
      </c>
      <c r="H122" s="26" t="s">
        <v>68</v>
      </c>
      <c r="I122" s="27" t="s">
        <v>44</v>
      </c>
      <c r="J122" s="26" t="s">
        <v>64</v>
      </c>
      <c r="K122" s="26" t="s">
        <v>65</v>
      </c>
      <c r="L122" s="26" t="s">
        <v>504</v>
      </c>
      <c r="M122" s="26" t="s">
        <v>42</v>
      </c>
      <c r="N122" s="28" t="s">
        <v>43</v>
      </c>
      <c r="O122" s="28" t="s">
        <v>138</v>
      </c>
      <c r="P122" s="26">
        <v>300000</v>
      </c>
      <c r="Q122" s="26">
        <v>300000</v>
      </c>
      <c r="R122" s="26">
        <v>300000</v>
      </c>
      <c r="S122" s="26">
        <v>300000</v>
      </c>
      <c r="T122" s="26">
        <v>0</v>
      </c>
      <c r="U122" s="26">
        <v>0</v>
      </c>
      <c r="V122" s="26">
        <v>0</v>
      </c>
      <c r="W122" s="29">
        <f>IF(ISERROR(U122/Q122),0,((U122/Q122)*100))</f>
        <v>0</v>
      </c>
      <c r="X122" s="28">
        <v>0</v>
      </c>
      <c r="Y122" s="28" t="s">
        <v>370</v>
      </c>
      <c r="Z122" s="30">
        <v>200</v>
      </c>
      <c r="AA122" s="29">
        <v>0</v>
      </c>
      <c r="AB122" s="29">
        <v>15</v>
      </c>
      <c r="AC122" s="14"/>
    </row>
    <row r="123" spans="1:29" ht="117" customHeight="1">
      <c r="A123" s="14"/>
      <c r="B123" s="24" t="s">
        <v>533</v>
      </c>
      <c r="C123" s="24" t="s">
        <v>534</v>
      </c>
      <c r="D123" s="34" t="s">
        <v>535</v>
      </c>
      <c r="E123" s="34" t="s">
        <v>5</v>
      </c>
      <c r="F123" s="25" t="s">
        <v>5</v>
      </c>
      <c r="G123" s="28" t="s">
        <v>69</v>
      </c>
      <c r="H123" s="26" t="s">
        <v>68</v>
      </c>
      <c r="I123" s="27" t="s">
        <v>44</v>
      </c>
      <c r="J123" s="26" t="s">
        <v>64</v>
      </c>
      <c r="K123" s="26" t="s">
        <v>65</v>
      </c>
      <c r="L123" s="26" t="s">
        <v>504</v>
      </c>
      <c r="M123" s="26" t="s">
        <v>42</v>
      </c>
      <c r="N123" s="28" t="s">
        <v>43</v>
      </c>
      <c r="O123" s="28" t="s">
        <v>138</v>
      </c>
      <c r="P123" s="26">
        <v>300000</v>
      </c>
      <c r="Q123" s="26">
        <v>300000</v>
      </c>
      <c r="R123" s="26">
        <v>300000</v>
      </c>
      <c r="S123" s="26">
        <v>300000</v>
      </c>
      <c r="T123" s="26">
        <v>0</v>
      </c>
      <c r="U123" s="26">
        <v>0</v>
      </c>
      <c r="V123" s="26">
        <v>0</v>
      </c>
      <c r="W123" s="29">
        <f>IF(ISERROR(U123/Q123),0,((U123/Q123)*100))</f>
        <v>0</v>
      </c>
      <c r="X123" s="28">
        <v>0</v>
      </c>
      <c r="Y123" s="28" t="s">
        <v>370</v>
      </c>
      <c r="Z123" s="30">
        <v>200</v>
      </c>
      <c r="AA123" s="29">
        <v>0</v>
      </c>
      <c r="AB123" s="29">
        <v>15</v>
      </c>
      <c r="AC123" s="14"/>
    </row>
    <row r="124" spans="1:29" ht="117" customHeight="1">
      <c r="A124" s="14"/>
      <c r="B124" s="24" t="s">
        <v>536</v>
      </c>
      <c r="C124" s="24" t="s">
        <v>537</v>
      </c>
      <c r="D124" s="34" t="s">
        <v>538</v>
      </c>
      <c r="E124" s="34" t="s">
        <v>5</v>
      </c>
      <c r="F124" s="25" t="s">
        <v>5</v>
      </c>
      <c r="G124" s="28" t="s">
        <v>69</v>
      </c>
      <c r="H124" s="26" t="s">
        <v>68</v>
      </c>
      <c r="I124" s="27" t="s">
        <v>44</v>
      </c>
      <c r="J124" s="26" t="s">
        <v>64</v>
      </c>
      <c r="K124" s="26" t="s">
        <v>65</v>
      </c>
      <c r="L124" s="26" t="s">
        <v>504</v>
      </c>
      <c r="M124" s="26" t="s">
        <v>165</v>
      </c>
      <c r="N124" s="28" t="s">
        <v>43</v>
      </c>
      <c r="O124" s="28" t="s">
        <v>138</v>
      </c>
      <c r="P124" s="26">
        <v>18000</v>
      </c>
      <c r="Q124" s="26">
        <v>18000</v>
      </c>
      <c r="R124" s="26">
        <v>18000</v>
      </c>
      <c r="S124" s="26">
        <v>18000</v>
      </c>
      <c r="T124" s="26">
        <v>0</v>
      </c>
      <c r="U124" s="26">
        <v>0</v>
      </c>
      <c r="V124" s="26">
        <v>0</v>
      </c>
      <c r="W124" s="29">
        <f>IF(ISERROR(U124/Q124),0,((U124/Q124)*100))</f>
        <v>0</v>
      </c>
      <c r="X124" s="28">
        <v>0</v>
      </c>
      <c r="Y124" s="28" t="s">
        <v>370</v>
      </c>
      <c r="Z124" s="30">
        <v>30</v>
      </c>
      <c r="AA124" s="29">
        <v>0</v>
      </c>
      <c r="AB124" s="29">
        <v>15</v>
      </c>
      <c r="AC124" s="14"/>
    </row>
    <row r="125" spans="1:29" ht="138.6" customHeight="1">
      <c r="A125" s="14"/>
      <c r="B125" s="24" t="s">
        <v>539</v>
      </c>
      <c r="C125" s="24" t="s">
        <v>540</v>
      </c>
      <c r="D125" s="34" t="s">
        <v>541</v>
      </c>
      <c r="E125" s="34" t="s">
        <v>5</v>
      </c>
      <c r="F125" s="25" t="s">
        <v>5</v>
      </c>
      <c r="G125" s="28" t="s">
        <v>127</v>
      </c>
      <c r="H125" s="26" t="s">
        <v>68</v>
      </c>
      <c r="I125" s="27" t="s">
        <v>44</v>
      </c>
      <c r="J125" s="26" t="s">
        <v>64</v>
      </c>
      <c r="K125" s="26" t="s">
        <v>65</v>
      </c>
      <c r="L125" s="26" t="s">
        <v>504</v>
      </c>
      <c r="M125" s="26" t="s">
        <v>42</v>
      </c>
      <c r="N125" s="28" t="s">
        <v>43</v>
      </c>
      <c r="O125" s="28" t="s">
        <v>138</v>
      </c>
      <c r="P125" s="26">
        <v>18000</v>
      </c>
      <c r="Q125" s="26">
        <v>18000</v>
      </c>
      <c r="R125" s="26">
        <v>18000</v>
      </c>
      <c r="S125" s="26">
        <v>18000</v>
      </c>
      <c r="T125" s="26">
        <v>0</v>
      </c>
      <c r="U125" s="26">
        <v>0</v>
      </c>
      <c r="V125" s="26">
        <v>0</v>
      </c>
      <c r="W125" s="29">
        <f>IF(ISERROR(U125/Q125),0,((U125/Q125)*100))</f>
        <v>0</v>
      </c>
      <c r="X125" s="28">
        <v>0</v>
      </c>
      <c r="Y125" s="28" t="s">
        <v>370</v>
      </c>
      <c r="Z125" s="30">
        <v>30</v>
      </c>
      <c r="AA125" s="29">
        <v>0</v>
      </c>
      <c r="AB125" s="29">
        <v>15</v>
      </c>
      <c r="AC125" s="14"/>
    </row>
    <row r="126" spans="1:29" ht="118.2" customHeight="1">
      <c r="A126" s="14"/>
      <c r="B126" s="24" t="s">
        <v>542</v>
      </c>
      <c r="C126" s="24" t="s">
        <v>543</v>
      </c>
      <c r="D126" s="34" t="s">
        <v>544</v>
      </c>
      <c r="E126" s="34" t="s">
        <v>5</v>
      </c>
      <c r="F126" s="25" t="s">
        <v>5</v>
      </c>
      <c r="G126" s="28" t="s">
        <v>148</v>
      </c>
      <c r="H126" s="26" t="s">
        <v>38</v>
      </c>
      <c r="I126" s="27" t="s">
        <v>44</v>
      </c>
      <c r="J126" s="26" t="s">
        <v>64</v>
      </c>
      <c r="K126" s="26" t="s">
        <v>65</v>
      </c>
      <c r="L126" s="26" t="s">
        <v>504</v>
      </c>
      <c r="M126" s="26" t="s">
        <v>42</v>
      </c>
      <c r="N126" s="28" t="s">
        <v>43</v>
      </c>
      <c r="O126" s="28" t="s">
        <v>138</v>
      </c>
      <c r="P126" s="26">
        <v>18000</v>
      </c>
      <c r="Q126" s="26">
        <v>18000</v>
      </c>
      <c r="R126" s="26">
        <v>18000</v>
      </c>
      <c r="S126" s="26">
        <v>18000</v>
      </c>
      <c r="T126" s="26">
        <v>0</v>
      </c>
      <c r="U126" s="26">
        <v>0</v>
      </c>
      <c r="V126" s="26">
        <v>0</v>
      </c>
      <c r="W126" s="29">
        <f>IF(ISERROR(U126/Q126),0,((U126/Q126)*100))</f>
        <v>0</v>
      </c>
      <c r="X126" s="28">
        <v>0</v>
      </c>
      <c r="Y126" s="28" t="s">
        <v>370</v>
      </c>
      <c r="Z126" s="30">
        <v>30</v>
      </c>
      <c r="AA126" s="29">
        <v>0</v>
      </c>
      <c r="AB126" s="29">
        <v>15</v>
      </c>
      <c r="AC126" s="14"/>
    </row>
    <row r="127" spans="1:29" ht="112.2" customHeight="1">
      <c r="A127" s="14"/>
      <c r="B127" s="24" t="s">
        <v>545</v>
      </c>
      <c r="C127" s="24" t="s">
        <v>546</v>
      </c>
      <c r="D127" s="34" t="s">
        <v>547</v>
      </c>
      <c r="E127" s="34" t="s">
        <v>5</v>
      </c>
      <c r="F127" s="25" t="s">
        <v>5</v>
      </c>
      <c r="G127" s="28" t="s">
        <v>517</v>
      </c>
      <c r="H127" s="26" t="s">
        <v>68</v>
      </c>
      <c r="I127" s="27" t="s">
        <v>44</v>
      </c>
      <c r="J127" s="26" t="s">
        <v>64</v>
      </c>
      <c r="K127" s="26" t="s">
        <v>65</v>
      </c>
      <c r="L127" s="26" t="s">
        <v>504</v>
      </c>
      <c r="M127" s="26" t="s">
        <v>42</v>
      </c>
      <c r="N127" s="28" t="s">
        <v>43</v>
      </c>
      <c r="O127" s="28" t="s">
        <v>138</v>
      </c>
      <c r="P127" s="26">
        <v>18000</v>
      </c>
      <c r="Q127" s="26">
        <v>18000</v>
      </c>
      <c r="R127" s="26">
        <v>18000</v>
      </c>
      <c r="S127" s="26">
        <v>18000</v>
      </c>
      <c r="T127" s="26">
        <v>0</v>
      </c>
      <c r="U127" s="26">
        <v>0</v>
      </c>
      <c r="V127" s="26">
        <v>0</v>
      </c>
      <c r="W127" s="29">
        <f>IF(ISERROR(U127/Q127),0,((U127/Q127)*100))</f>
        <v>0</v>
      </c>
      <c r="X127" s="28">
        <v>0</v>
      </c>
      <c r="Y127" s="28" t="s">
        <v>370</v>
      </c>
      <c r="Z127" s="30">
        <v>30</v>
      </c>
      <c r="AA127" s="29">
        <v>0</v>
      </c>
      <c r="AB127" s="29">
        <v>15</v>
      </c>
      <c r="AC127" s="14"/>
    </row>
    <row r="128" spans="1:29" ht="114.6" customHeight="1">
      <c r="A128" s="14"/>
      <c r="B128" s="24" t="s">
        <v>548</v>
      </c>
      <c r="C128" s="24" t="s">
        <v>549</v>
      </c>
      <c r="D128" s="34" t="s">
        <v>550</v>
      </c>
      <c r="E128" s="34" t="s">
        <v>5</v>
      </c>
      <c r="F128" s="25" t="s">
        <v>5</v>
      </c>
      <c r="G128" s="28" t="s">
        <v>127</v>
      </c>
      <c r="H128" s="26" t="s">
        <v>68</v>
      </c>
      <c r="I128" s="27" t="s">
        <v>44</v>
      </c>
      <c r="J128" s="26" t="s">
        <v>64</v>
      </c>
      <c r="K128" s="26" t="s">
        <v>65</v>
      </c>
      <c r="L128" s="26" t="s">
        <v>504</v>
      </c>
      <c r="M128" s="26" t="s">
        <v>42</v>
      </c>
      <c r="N128" s="28" t="s">
        <v>43</v>
      </c>
      <c r="O128" s="28" t="s">
        <v>138</v>
      </c>
      <c r="P128" s="26">
        <v>63000</v>
      </c>
      <c r="Q128" s="26">
        <v>63000</v>
      </c>
      <c r="R128" s="26">
        <v>63000</v>
      </c>
      <c r="S128" s="26">
        <v>63000</v>
      </c>
      <c r="T128" s="26">
        <v>0</v>
      </c>
      <c r="U128" s="26">
        <v>0</v>
      </c>
      <c r="V128" s="26">
        <v>0</v>
      </c>
      <c r="W128" s="29">
        <f>IF(ISERROR(U128/Q128),0,((U128/Q128)*100))</f>
        <v>0</v>
      </c>
      <c r="X128" s="28">
        <v>0</v>
      </c>
      <c r="Y128" s="28" t="s">
        <v>370</v>
      </c>
      <c r="Z128" s="30">
        <v>31</v>
      </c>
      <c r="AA128" s="29">
        <v>0</v>
      </c>
      <c r="AB128" s="29">
        <v>15</v>
      </c>
      <c r="AC128" s="14"/>
    </row>
    <row r="129" spans="1:29" ht="153" customHeight="1">
      <c r="A129" s="14"/>
      <c r="B129" s="24" t="s">
        <v>551</v>
      </c>
      <c r="C129" s="24" t="s">
        <v>552</v>
      </c>
      <c r="D129" s="34" t="s">
        <v>553</v>
      </c>
      <c r="E129" s="34" t="s">
        <v>5</v>
      </c>
      <c r="F129" s="25" t="s">
        <v>5</v>
      </c>
      <c r="G129" s="28" t="s">
        <v>69</v>
      </c>
      <c r="H129" s="26" t="s">
        <v>68</v>
      </c>
      <c r="I129" s="27" t="s">
        <v>44</v>
      </c>
      <c r="J129" s="26" t="s">
        <v>64</v>
      </c>
      <c r="K129" s="26" t="s">
        <v>65</v>
      </c>
      <c r="L129" s="26" t="s">
        <v>504</v>
      </c>
      <c r="M129" s="26" t="s">
        <v>42</v>
      </c>
      <c r="N129" s="28" t="s">
        <v>43</v>
      </c>
      <c r="O129" s="28" t="s">
        <v>138</v>
      </c>
      <c r="P129" s="26">
        <v>14000</v>
      </c>
      <c r="Q129" s="26">
        <v>14000</v>
      </c>
      <c r="R129" s="26">
        <v>14000</v>
      </c>
      <c r="S129" s="26">
        <v>14000</v>
      </c>
      <c r="T129" s="26">
        <v>0</v>
      </c>
      <c r="U129" s="26">
        <v>0</v>
      </c>
      <c r="V129" s="26">
        <v>0</v>
      </c>
      <c r="W129" s="29">
        <f>IF(ISERROR(U129/Q129),0,((U129/Q129)*100))</f>
        <v>0</v>
      </c>
      <c r="X129" s="28">
        <v>0</v>
      </c>
      <c r="Y129" s="28" t="s">
        <v>370</v>
      </c>
      <c r="Z129" s="30">
        <v>15</v>
      </c>
      <c r="AA129" s="29">
        <v>0</v>
      </c>
      <c r="AB129" s="29">
        <v>15</v>
      </c>
      <c r="AC129" s="14"/>
    </row>
    <row r="130" spans="1:29" ht="153" customHeight="1">
      <c r="A130" s="14"/>
      <c r="B130" s="24" t="s">
        <v>554</v>
      </c>
      <c r="C130" s="24" t="s">
        <v>552</v>
      </c>
      <c r="D130" s="34" t="s">
        <v>555</v>
      </c>
      <c r="E130" s="34" t="s">
        <v>5</v>
      </c>
      <c r="F130" s="25" t="s">
        <v>5</v>
      </c>
      <c r="G130" s="28" t="s">
        <v>148</v>
      </c>
      <c r="H130" s="26" t="s">
        <v>38</v>
      </c>
      <c r="I130" s="27" t="s">
        <v>44</v>
      </c>
      <c r="J130" s="26" t="s">
        <v>64</v>
      </c>
      <c r="K130" s="26" t="s">
        <v>65</v>
      </c>
      <c r="L130" s="26" t="s">
        <v>504</v>
      </c>
      <c r="M130" s="26" t="s">
        <v>42</v>
      </c>
      <c r="N130" s="28" t="s">
        <v>43</v>
      </c>
      <c r="O130" s="28" t="s">
        <v>138</v>
      </c>
      <c r="P130" s="26">
        <v>14000</v>
      </c>
      <c r="Q130" s="26">
        <v>14000</v>
      </c>
      <c r="R130" s="26">
        <v>14000</v>
      </c>
      <c r="S130" s="26">
        <v>14000</v>
      </c>
      <c r="T130" s="26">
        <v>0</v>
      </c>
      <c r="U130" s="26">
        <v>0</v>
      </c>
      <c r="V130" s="26">
        <v>0</v>
      </c>
      <c r="W130" s="29">
        <f>IF(ISERROR(U130/Q130),0,((U130/Q130)*100))</f>
        <v>0</v>
      </c>
      <c r="X130" s="28">
        <v>0</v>
      </c>
      <c r="Y130" s="28" t="s">
        <v>370</v>
      </c>
      <c r="Z130" s="30">
        <v>15</v>
      </c>
      <c r="AA130" s="29">
        <v>0</v>
      </c>
      <c r="AB130" s="29">
        <v>15</v>
      </c>
      <c r="AC130" s="14"/>
    </row>
    <row r="131" spans="1:29" ht="153" customHeight="1">
      <c r="A131" s="14"/>
      <c r="B131" s="24" t="s">
        <v>556</v>
      </c>
      <c r="C131" s="24" t="s">
        <v>96</v>
      </c>
      <c r="D131" s="34" t="s">
        <v>557</v>
      </c>
      <c r="E131" s="34" t="s">
        <v>5</v>
      </c>
      <c r="F131" s="25" t="s">
        <v>5</v>
      </c>
      <c r="G131" s="28" t="s">
        <v>517</v>
      </c>
      <c r="H131" s="26" t="s">
        <v>68</v>
      </c>
      <c r="I131" s="27" t="s">
        <v>44</v>
      </c>
      <c r="J131" s="26" t="s">
        <v>64</v>
      </c>
      <c r="K131" s="26" t="s">
        <v>65</v>
      </c>
      <c r="L131" s="26" t="s">
        <v>504</v>
      </c>
      <c r="M131" s="26" t="s">
        <v>42</v>
      </c>
      <c r="N131" s="28" t="s">
        <v>43</v>
      </c>
      <c r="O131" s="28" t="s">
        <v>138</v>
      </c>
      <c r="P131" s="26">
        <v>14000</v>
      </c>
      <c r="Q131" s="26">
        <v>14000</v>
      </c>
      <c r="R131" s="26">
        <v>14000</v>
      </c>
      <c r="S131" s="26">
        <v>14000</v>
      </c>
      <c r="T131" s="26">
        <v>0</v>
      </c>
      <c r="U131" s="26">
        <v>0</v>
      </c>
      <c r="V131" s="26">
        <v>0</v>
      </c>
      <c r="W131" s="29">
        <f>IF(ISERROR(U131/Q131),0,((U131/Q131)*100))</f>
        <v>0</v>
      </c>
      <c r="X131" s="28">
        <v>0</v>
      </c>
      <c r="Y131" s="28" t="s">
        <v>370</v>
      </c>
      <c r="Z131" s="30">
        <v>15</v>
      </c>
      <c r="AA131" s="29">
        <v>0</v>
      </c>
      <c r="AB131" s="29">
        <v>15</v>
      </c>
      <c r="AC131" s="14"/>
    </row>
    <row r="132" spans="1:29" ht="129" customHeight="1">
      <c r="A132" s="14"/>
      <c r="B132" s="24" t="s">
        <v>558</v>
      </c>
      <c r="C132" s="24" t="s">
        <v>559</v>
      </c>
      <c r="D132" s="34" t="s">
        <v>560</v>
      </c>
      <c r="E132" s="34" t="s">
        <v>5</v>
      </c>
      <c r="F132" s="25" t="s">
        <v>5</v>
      </c>
      <c r="G132" s="28" t="s">
        <v>148</v>
      </c>
      <c r="H132" s="26" t="s">
        <v>38</v>
      </c>
      <c r="I132" s="27" t="s">
        <v>44</v>
      </c>
      <c r="J132" s="26" t="s">
        <v>64</v>
      </c>
      <c r="K132" s="26" t="s">
        <v>65</v>
      </c>
      <c r="L132" s="26" t="s">
        <v>504</v>
      </c>
      <c r="M132" s="26" t="s">
        <v>42</v>
      </c>
      <c r="N132" s="28" t="s">
        <v>43</v>
      </c>
      <c r="O132" s="28" t="s">
        <v>138</v>
      </c>
      <c r="P132" s="26">
        <v>68000</v>
      </c>
      <c r="Q132" s="26">
        <v>68000</v>
      </c>
      <c r="R132" s="26">
        <v>68000</v>
      </c>
      <c r="S132" s="26">
        <v>68000</v>
      </c>
      <c r="T132" s="26">
        <v>0</v>
      </c>
      <c r="U132" s="26">
        <v>0</v>
      </c>
      <c r="V132" s="26">
        <v>0</v>
      </c>
      <c r="W132" s="29">
        <f>IF(ISERROR(U132/Q132),0,((U132/Q132)*100))</f>
        <v>0</v>
      </c>
      <c r="X132" s="28">
        <v>0</v>
      </c>
      <c r="Y132" s="28" t="s">
        <v>370</v>
      </c>
      <c r="Z132" s="30">
        <v>50</v>
      </c>
      <c r="AA132" s="29">
        <v>0</v>
      </c>
      <c r="AB132" s="29">
        <v>15</v>
      </c>
      <c r="AC132" s="14"/>
    </row>
    <row r="133" spans="1:29" ht="129" customHeight="1">
      <c r="A133" s="14"/>
      <c r="B133" s="24" t="s">
        <v>561</v>
      </c>
      <c r="C133" s="24" t="s">
        <v>97</v>
      </c>
      <c r="D133" s="34" t="s">
        <v>562</v>
      </c>
      <c r="E133" s="34" t="s">
        <v>5</v>
      </c>
      <c r="F133" s="25" t="s">
        <v>5</v>
      </c>
      <c r="G133" s="28" t="s">
        <v>148</v>
      </c>
      <c r="H133" s="26" t="s">
        <v>38</v>
      </c>
      <c r="I133" s="27" t="s">
        <v>44</v>
      </c>
      <c r="J133" s="26" t="s">
        <v>64</v>
      </c>
      <c r="K133" s="26" t="s">
        <v>65</v>
      </c>
      <c r="L133" s="26" t="s">
        <v>504</v>
      </c>
      <c r="M133" s="26" t="s">
        <v>58</v>
      </c>
      <c r="N133" s="28" t="s">
        <v>43</v>
      </c>
      <c r="O133" s="28" t="s">
        <v>138</v>
      </c>
      <c r="P133" s="26">
        <v>35000</v>
      </c>
      <c r="Q133" s="26">
        <v>35000</v>
      </c>
      <c r="R133" s="26">
        <v>35000</v>
      </c>
      <c r="S133" s="26">
        <v>35000</v>
      </c>
      <c r="T133" s="26">
        <v>0</v>
      </c>
      <c r="U133" s="26">
        <v>0</v>
      </c>
      <c r="V133" s="26">
        <v>0</v>
      </c>
      <c r="W133" s="29">
        <f>IF(ISERROR(U133/Q133),0,((U133/Q133)*100))</f>
        <v>0</v>
      </c>
      <c r="X133" s="28">
        <v>0</v>
      </c>
      <c r="Y133" s="28" t="s">
        <v>370</v>
      </c>
      <c r="Z133" s="30">
        <v>1</v>
      </c>
      <c r="AA133" s="29">
        <v>0</v>
      </c>
      <c r="AB133" s="29">
        <v>15</v>
      </c>
      <c r="AC133" s="14"/>
    </row>
    <row r="134" spans="1:29" ht="129" customHeight="1">
      <c r="A134" s="14"/>
      <c r="B134" s="24" t="s">
        <v>563</v>
      </c>
      <c r="C134" s="24" t="s">
        <v>98</v>
      </c>
      <c r="D134" s="34" t="s">
        <v>564</v>
      </c>
      <c r="E134" s="34" t="s">
        <v>5</v>
      </c>
      <c r="F134" s="25" t="s">
        <v>5</v>
      </c>
      <c r="G134" s="28" t="s">
        <v>148</v>
      </c>
      <c r="H134" s="26" t="s">
        <v>38</v>
      </c>
      <c r="I134" s="27" t="s">
        <v>44</v>
      </c>
      <c r="J134" s="26" t="s">
        <v>64</v>
      </c>
      <c r="K134" s="26" t="s">
        <v>65</v>
      </c>
      <c r="L134" s="26" t="s">
        <v>504</v>
      </c>
      <c r="M134" s="26" t="s">
        <v>58</v>
      </c>
      <c r="N134" s="28" t="s">
        <v>43</v>
      </c>
      <c r="O134" s="28" t="s">
        <v>138</v>
      </c>
      <c r="P134" s="26">
        <v>15400</v>
      </c>
      <c r="Q134" s="26">
        <v>15400</v>
      </c>
      <c r="R134" s="26">
        <v>15400</v>
      </c>
      <c r="S134" s="26">
        <v>15400</v>
      </c>
      <c r="T134" s="26">
        <v>0</v>
      </c>
      <c r="U134" s="26">
        <v>0</v>
      </c>
      <c r="V134" s="26">
        <v>0</v>
      </c>
      <c r="W134" s="29">
        <f>IF(ISERROR(U134/Q134),0,((U134/Q134)*100))</f>
        <v>0</v>
      </c>
      <c r="X134" s="28">
        <v>0</v>
      </c>
      <c r="Y134" s="28" t="s">
        <v>370</v>
      </c>
      <c r="Z134" s="30">
        <v>1</v>
      </c>
      <c r="AA134" s="29">
        <v>0</v>
      </c>
      <c r="AB134" s="29">
        <v>15</v>
      </c>
      <c r="AC134" s="14"/>
    </row>
    <row r="135" spans="1:29" ht="129" customHeight="1">
      <c r="A135" s="14"/>
      <c r="B135" s="24" t="s">
        <v>565</v>
      </c>
      <c r="C135" s="24" t="s">
        <v>566</v>
      </c>
      <c r="D135" s="34" t="s">
        <v>567</v>
      </c>
      <c r="E135" s="34" t="s">
        <v>5</v>
      </c>
      <c r="F135" s="25" t="s">
        <v>5</v>
      </c>
      <c r="G135" s="28" t="s">
        <v>69</v>
      </c>
      <c r="H135" s="26" t="s">
        <v>68</v>
      </c>
      <c r="I135" s="27" t="s">
        <v>44</v>
      </c>
      <c r="J135" s="26" t="s">
        <v>64</v>
      </c>
      <c r="K135" s="26" t="s">
        <v>65</v>
      </c>
      <c r="L135" s="26" t="s">
        <v>504</v>
      </c>
      <c r="M135" s="26" t="s">
        <v>46</v>
      </c>
      <c r="N135" s="28" t="s">
        <v>43</v>
      </c>
      <c r="O135" s="28" t="s">
        <v>138</v>
      </c>
      <c r="P135" s="26">
        <v>105000</v>
      </c>
      <c r="Q135" s="26">
        <v>105000</v>
      </c>
      <c r="R135" s="26">
        <v>105000</v>
      </c>
      <c r="S135" s="26">
        <v>105000</v>
      </c>
      <c r="T135" s="26">
        <v>0</v>
      </c>
      <c r="U135" s="26">
        <v>0</v>
      </c>
      <c r="V135" s="26">
        <v>0</v>
      </c>
      <c r="W135" s="29">
        <f>IF(ISERROR(U135/Q135),0,((U135/Q135)*100))</f>
        <v>0</v>
      </c>
      <c r="X135" s="28">
        <v>0</v>
      </c>
      <c r="Y135" s="28" t="s">
        <v>370</v>
      </c>
      <c r="Z135" s="30">
        <v>2</v>
      </c>
      <c r="AA135" s="29">
        <v>0</v>
      </c>
      <c r="AB135" s="29">
        <v>15</v>
      </c>
      <c r="AC135" s="14"/>
    </row>
    <row r="136" spans="1:29" ht="129" customHeight="1">
      <c r="A136" s="14"/>
      <c r="B136" s="24" t="s">
        <v>568</v>
      </c>
      <c r="C136" s="24" t="s">
        <v>569</v>
      </c>
      <c r="D136" s="34" t="s">
        <v>570</v>
      </c>
      <c r="E136" s="34" t="s">
        <v>5</v>
      </c>
      <c r="F136" s="25" t="s">
        <v>5</v>
      </c>
      <c r="G136" s="28" t="s">
        <v>127</v>
      </c>
      <c r="H136" s="26" t="s">
        <v>68</v>
      </c>
      <c r="I136" s="27" t="s">
        <v>44</v>
      </c>
      <c r="J136" s="26" t="s">
        <v>64</v>
      </c>
      <c r="K136" s="26" t="s">
        <v>65</v>
      </c>
      <c r="L136" s="26" t="s">
        <v>504</v>
      </c>
      <c r="M136" s="26" t="s">
        <v>46</v>
      </c>
      <c r="N136" s="28" t="s">
        <v>43</v>
      </c>
      <c r="O136" s="28" t="s">
        <v>138</v>
      </c>
      <c r="P136" s="26">
        <v>105000</v>
      </c>
      <c r="Q136" s="26">
        <v>105000</v>
      </c>
      <c r="R136" s="26">
        <v>105000</v>
      </c>
      <c r="S136" s="26">
        <v>105000</v>
      </c>
      <c r="T136" s="26">
        <v>0</v>
      </c>
      <c r="U136" s="26">
        <v>0</v>
      </c>
      <c r="V136" s="26">
        <v>0</v>
      </c>
      <c r="W136" s="29">
        <f>IF(ISERROR(U136/Q136),0,((U136/Q136)*100))</f>
        <v>0</v>
      </c>
      <c r="X136" s="28">
        <v>0</v>
      </c>
      <c r="Y136" s="28" t="s">
        <v>370</v>
      </c>
      <c r="Z136" s="30">
        <v>2</v>
      </c>
      <c r="AA136" s="29">
        <v>0</v>
      </c>
      <c r="AB136" s="29">
        <v>15</v>
      </c>
      <c r="AC136" s="14"/>
    </row>
    <row r="137" spans="1:29" ht="129" customHeight="1">
      <c r="A137" s="14"/>
      <c r="B137" s="24" t="s">
        <v>571</v>
      </c>
      <c r="C137" s="24" t="s">
        <v>572</v>
      </c>
      <c r="D137" s="34" t="s">
        <v>573</v>
      </c>
      <c r="E137" s="34" t="s">
        <v>5</v>
      </c>
      <c r="F137" s="25" t="s">
        <v>5</v>
      </c>
      <c r="G137" s="28" t="s">
        <v>148</v>
      </c>
      <c r="H137" s="26" t="s">
        <v>38</v>
      </c>
      <c r="I137" s="27" t="s">
        <v>44</v>
      </c>
      <c r="J137" s="26" t="s">
        <v>64</v>
      </c>
      <c r="K137" s="26" t="s">
        <v>65</v>
      </c>
      <c r="L137" s="26" t="s">
        <v>504</v>
      </c>
      <c r="M137" s="26" t="s">
        <v>46</v>
      </c>
      <c r="N137" s="28" t="s">
        <v>43</v>
      </c>
      <c r="O137" s="28" t="s">
        <v>138</v>
      </c>
      <c r="P137" s="26">
        <v>105000</v>
      </c>
      <c r="Q137" s="26">
        <v>105000</v>
      </c>
      <c r="R137" s="26">
        <v>105000</v>
      </c>
      <c r="S137" s="26">
        <v>105000</v>
      </c>
      <c r="T137" s="26">
        <v>0</v>
      </c>
      <c r="U137" s="26">
        <v>0</v>
      </c>
      <c r="V137" s="26">
        <v>0</v>
      </c>
      <c r="W137" s="29">
        <f>IF(ISERROR(U137/Q137),0,((U137/Q137)*100))</f>
        <v>0</v>
      </c>
      <c r="X137" s="28">
        <v>0</v>
      </c>
      <c r="Y137" s="28" t="s">
        <v>370</v>
      </c>
      <c r="Z137" s="30">
        <v>2</v>
      </c>
      <c r="AA137" s="29">
        <v>0</v>
      </c>
      <c r="AB137" s="29">
        <v>15</v>
      </c>
      <c r="AC137" s="14"/>
    </row>
    <row r="138" spans="1:29" ht="111" customHeight="1">
      <c r="A138" s="14"/>
      <c r="B138" s="24" t="s">
        <v>574</v>
      </c>
      <c r="C138" s="24" t="s">
        <v>575</v>
      </c>
      <c r="D138" s="34" t="s">
        <v>576</v>
      </c>
      <c r="E138" s="34" t="s">
        <v>5</v>
      </c>
      <c r="F138" s="25" t="s">
        <v>5</v>
      </c>
      <c r="G138" s="28" t="s">
        <v>517</v>
      </c>
      <c r="H138" s="26" t="s">
        <v>68</v>
      </c>
      <c r="I138" s="27" t="s">
        <v>44</v>
      </c>
      <c r="J138" s="26" t="s">
        <v>64</v>
      </c>
      <c r="K138" s="26" t="s">
        <v>65</v>
      </c>
      <c r="L138" s="26" t="s">
        <v>504</v>
      </c>
      <c r="M138" s="26" t="s">
        <v>42</v>
      </c>
      <c r="N138" s="28" t="s">
        <v>43</v>
      </c>
      <c r="O138" s="28" t="s">
        <v>138</v>
      </c>
      <c r="P138" s="26">
        <v>35000</v>
      </c>
      <c r="Q138" s="26">
        <v>35000</v>
      </c>
      <c r="R138" s="26">
        <v>35000</v>
      </c>
      <c r="S138" s="26">
        <v>35000</v>
      </c>
      <c r="T138" s="26">
        <v>0</v>
      </c>
      <c r="U138" s="26">
        <v>0</v>
      </c>
      <c r="V138" s="26">
        <v>0</v>
      </c>
      <c r="W138" s="29">
        <f>IF(ISERROR(U138/Q138),0,((U138/Q138)*100))</f>
        <v>0</v>
      </c>
      <c r="X138" s="28">
        <v>0</v>
      </c>
      <c r="Y138" s="28" t="s">
        <v>370</v>
      </c>
      <c r="Z138" s="30">
        <v>1</v>
      </c>
      <c r="AA138" s="29">
        <v>0</v>
      </c>
      <c r="AB138" s="29">
        <v>15</v>
      </c>
      <c r="AC138" s="14"/>
    </row>
    <row r="139" spans="1:29" ht="111" customHeight="1">
      <c r="A139" s="14"/>
      <c r="B139" s="24" t="s">
        <v>577</v>
      </c>
      <c r="C139" s="24" t="s">
        <v>578</v>
      </c>
      <c r="D139" s="34" t="s">
        <v>579</v>
      </c>
      <c r="E139" s="34" t="s">
        <v>5</v>
      </c>
      <c r="F139" s="25" t="s">
        <v>5</v>
      </c>
      <c r="G139" s="28" t="s">
        <v>69</v>
      </c>
      <c r="H139" s="26" t="s">
        <v>68</v>
      </c>
      <c r="I139" s="27" t="s">
        <v>44</v>
      </c>
      <c r="J139" s="26" t="s">
        <v>64</v>
      </c>
      <c r="K139" s="26" t="s">
        <v>65</v>
      </c>
      <c r="L139" s="26" t="s">
        <v>504</v>
      </c>
      <c r="M139" s="26" t="s">
        <v>46</v>
      </c>
      <c r="N139" s="28" t="s">
        <v>43</v>
      </c>
      <c r="O139" s="28" t="s">
        <v>138</v>
      </c>
      <c r="P139" s="26">
        <v>800000</v>
      </c>
      <c r="Q139" s="26">
        <v>800000</v>
      </c>
      <c r="R139" s="26">
        <v>800000</v>
      </c>
      <c r="S139" s="26">
        <v>800000</v>
      </c>
      <c r="T139" s="26">
        <v>0</v>
      </c>
      <c r="U139" s="26">
        <v>0</v>
      </c>
      <c r="V139" s="26">
        <v>0</v>
      </c>
      <c r="W139" s="29">
        <f>IF(ISERROR(U139/Q139),0,((U139/Q139)*100))</f>
        <v>0</v>
      </c>
      <c r="X139" s="28">
        <v>0</v>
      </c>
      <c r="Y139" s="28" t="s">
        <v>221</v>
      </c>
      <c r="Z139" s="30">
        <v>80</v>
      </c>
      <c r="AA139" s="29">
        <v>0</v>
      </c>
      <c r="AB139" s="29">
        <v>15</v>
      </c>
      <c r="AC139" s="14"/>
    </row>
    <row r="140" spans="1:29" ht="73.2" customHeight="1">
      <c r="A140" s="14"/>
      <c r="B140" s="24" t="s">
        <v>580</v>
      </c>
      <c r="C140" s="24" t="s">
        <v>581</v>
      </c>
      <c r="D140" s="34" t="s">
        <v>582</v>
      </c>
      <c r="E140" s="34" t="s">
        <v>5</v>
      </c>
      <c r="F140" s="25" t="s">
        <v>5</v>
      </c>
      <c r="G140" s="28" t="s">
        <v>127</v>
      </c>
      <c r="H140" s="26" t="s">
        <v>68</v>
      </c>
      <c r="I140" s="27" t="s">
        <v>44</v>
      </c>
      <c r="J140" s="26" t="s">
        <v>64</v>
      </c>
      <c r="K140" s="26" t="s">
        <v>65</v>
      </c>
      <c r="L140" s="26" t="s">
        <v>504</v>
      </c>
      <c r="M140" s="26" t="s">
        <v>46</v>
      </c>
      <c r="N140" s="28" t="s">
        <v>43</v>
      </c>
      <c r="O140" s="28" t="s">
        <v>138</v>
      </c>
      <c r="P140" s="26">
        <v>800000</v>
      </c>
      <c r="Q140" s="26">
        <v>800000</v>
      </c>
      <c r="R140" s="26">
        <v>800000</v>
      </c>
      <c r="S140" s="26">
        <v>800000</v>
      </c>
      <c r="T140" s="26">
        <v>0</v>
      </c>
      <c r="U140" s="26">
        <v>0</v>
      </c>
      <c r="V140" s="26">
        <v>0</v>
      </c>
      <c r="W140" s="29">
        <f>IF(ISERROR(U140/Q140),0,((U140/Q140)*100))</f>
        <v>0</v>
      </c>
      <c r="X140" s="28">
        <v>0</v>
      </c>
      <c r="Y140" s="28" t="s">
        <v>221</v>
      </c>
      <c r="Z140" s="30">
        <v>80</v>
      </c>
      <c r="AA140" s="29">
        <v>0</v>
      </c>
      <c r="AB140" s="29">
        <v>15</v>
      </c>
      <c r="AC140" s="14"/>
    </row>
    <row r="141" spans="1:29" ht="99" customHeight="1">
      <c r="A141" s="14"/>
      <c r="B141" s="24" t="s">
        <v>583</v>
      </c>
      <c r="C141" s="24" t="s">
        <v>584</v>
      </c>
      <c r="D141" s="34" t="s">
        <v>585</v>
      </c>
      <c r="E141" s="34" t="s">
        <v>5</v>
      </c>
      <c r="F141" s="25" t="s">
        <v>5</v>
      </c>
      <c r="G141" s="28" t="s">
        <v>47</v>
      </c>
      <c r="H141" s="26" t="s">
        <v>40</v>
      </c>
      <c r="I141" s="27" t="s">
        <v>44</v>
      </c>
      <c r="J141" s="26" t="s">
        <v>64</v>
      </c>
      <c r="K141" s="26" t="s">
        <v>65</v>
      </c>
      <c r="L141" s="26" t="s">
        <v>586</v>
      </c>
      <c r="M141" s="26" t="s">
        <v>42</v>
      </c>
      <c r="N141" s="28" t="s">
        <v>43</v>
      </c>
      <c r="O141" s="28" t="s">
        <v>138</v>
      </c>
      <c r="P141" s="26">
        <v>63000</v>
      </c>
      <c r="Q141" s="26">
        <v>63000</v>
      </c>
      <c r="R141" s="26">
        <v>63000</v>
      </c>
      <c r="S141" s="26">
        <v>63000</v>
      </c>
      <c r="T141" s="26">
        <v>0</v>
      </c>
      <c r="U141" s="26">
        <v>0</v>
      </c>
      <c r="V141" s="26">
        <v>0</v>
      </c>
      <c r="W141" s="29">
        <f>IF(ISERROR(U141/Q141),0,((U141/Q141)*100))</f>
        <v>0</v>
      </c>
      <c r="X141" s="28">
        <v>0</v>
      </c>
      <c r="Y141" s="28" t="s">
        <v>370</v>
      </c>
      <c r="Z141" s="30">
        <v>32</v>
      </c>
      <c r="AA141" s="29">
        <v>0</v>
      </c>
      <c r="AB141" s="29">
        <v>15</v>
      </c>
      <c r="AC141" s="14"/>
    </row>
    <row r="142" spans="1:29" ht="111" customHeight="1">
      <c r="A142" s="14"/>
      <c r="B142" s="24" t="s">
        <v>587</v>
      </c>
      <c r="C142" s="24" t="s">
        <v>588</v>
      </c>
      <c r="D142" s="34" t="s">
        <v>589</v>
      </c>
      <c r="E142" s="34" t="s">
        <v>5</v>
      </c>
      <c r="F142" s="25" t="s">
        <v>5</v>
      </c>
      <c r="G142" s="28" t="s">
        <v>47</v>
      </c>
      <c r="H142" s="26" t="s">
        <v>40</v>
      </c>
      <c r="I142" s="27" t="s">
        <v>44</v>
      </c>
      <c r="J142" s="26" t="s">
        <v>64</v>
      </c>
      <c r="K142" s="26" t="s">
        <v>65</v>
      </c>
      <c r="L142" s="26" t="s">
        <v>586</v>
      </c>
      <c r="M142" s="26" t="s">
        <v>42</v>
      </c>
      <c r="N142" s="28" t="s">
        <v>43</v>
      </c>
      <c r="O142" s="28" t="s">
        <v>138</v>
      </c>
      <c r="P142" s="26">
        <v>95000</v>
      </c>
      <c r="Q142" s="26">
        <v>95000</v>
      </c>
      <c r="R142" s="26">
        <v>95000</v>
      </c>
      <c r="S142" s="26">
        <v>95000</v>
      </c>
      <c r="T142" s="26">
        <v>0</v>
      </c>
      <c r="U142" s="26">
        <v>0</v>
      </c>
      <c r="V142" s="26">
        <v>0</v>
      </c>
      <c r="W142" s="29">
        <f>IF(ISERROR(U142/Q142),0,((U142/Q142)*100))</f>
        <v>0</v>
      </c>
      <c r="X142" s="28">
        <v>0</v>
      </c>
      <c r="Y142" s="28" t="s">
        <v>370</v>
      </c>
      <c r="Z142" s="30">
        <v>16</v>
      </c>
      <c r="AA142" s="29">
        <v>0</v>
      </c>
      <c r="AB142" s="29">
        <v>15</v>
      </c>
      <c r="AC142" s="14"/>
    </row>
    <row r="143" spans="1:29" ht="85.8" customHeight="1">
      <c r="A143" s="14"/>
      <c r="B143" s="24" t="s">
        <v>590</v>
      </c>
      <c r="C143" s="24" t="s">
        <v>591</v>
      </c>
      <c r="D143" s="34" t="s">
        <v>592</v>
      </c>
      <c r="E143" s="34" t="s">
        <v>5</v>
      </c>
      <c r="F143" s="25" t="s">
        <v>5</v>
      </c>
      <c r="G143" s="28" t="s">
        <v>47</v>
      </c>
      <c r="H143" s="26" t="s">
        <v>40</v>
      </c>
      <c r="I143" s="27" t="s">
        <v>44</v>
      </c>
      <c r="J143" s="26" t="s">
        <v>64</v>
      </c>
      <c r="K143" s="26" t="s">
        <v>65</v>
      </c>
      <c r="L143" s="26" t="s">
        <v>586</v>
      </c>
      <c r="M143" s="26" t="s">
        <v>58</v>
      </c>
      <c r="N143" s="28" t="s">
        <v>43</v>
      </c>
      <c r="O143" s="28" t="s">
        <v>138</v>
      </c>
      <c r="P143" s="26">
        <v>60800</v>
      </c>
      <c r="Q143" s="26">
        <v>60800</v>
      </c>
      <c r="R143" s="26">
        <v>60800</v>
      </c>
      <c r="S143" s="26">
        <v>60800</v>
      </c>
      <c r="T143" s="26">
        <v>0</v>
      </c>
      <c r="U143" s="26">
        <v>0</v>
      </c>
      <c r="V143" s="26">
        <v>0</v>
      </c>
      <c r="W143" s="29">
        <f>IF(ISERROR(U143/Q143),0,((U143/Q143)*100))</f>
        <v>0</v>
      </c>
      <c r="X143" s="28">
        <v>0</v>
      </c>
      <c r="Y143" s="28" t="s">
        <v>370</v>
      </c>
      <c r="Z143" s="30">
        <v>1</v>
      </c>
      <c r="AA143" s="29">
        <v>0</v>
      </c>
      <c r="AB143" s="29">
        <v>15</v>
      </c>
      <c r="AC143" s="14"/>
    </row>
    <row r="144" spans="1:29" ht="76.2" customHeight="1">
      <c r="A144" s="14"/>
      <c r="B144" s="24" t="s">
        <v>593</v>
      </c>
      <c r="C144" s="24" t="s">
        <v>98</v>
      </c>
      <c r="D144" s="34" t="s">
        <v>594</v>
      </c>
      <c r="E144" s="34" t="s">
        <v>5</v>
      </c>
      <c r="F144" s="25" t="s">
        <v>5</v>
      </c>
      <c r="G144" s="28" t="s">
        <v>47</v>
      </c>
      <c r="H144" s="26" t="s">
        <v>40</v>
      </c>
      <c r="I144" s="27" t="s">
        <v>44</v>
      </c>
      <c r="J144" s="26" t="s">
        <v>64</v>
      </c>
      <c r="K144" s="26" t="s">
        <v>65</v>
      </c>
      <c r="L144" s="26" t="s">
        <v>586</v>
      </c>
      <c r="M144" s="26" t="s">
        <v>58</v>
      </c>
      <c r="N144" s="28" t="s">
        <v>43</v>
      </c>
      <c r="O144" s="28" t="s">
        <v>138</v>
      </c>
      <c r="P144" s="26">
        <v>60800</v>
      </c>
      <c r="Q144" s="26">
        <v>60800</v>
      </c>
      <c r="R144" s="26">
        <v>60800</v>
      </c>
      <c r="S144" s="26">
        <v>60800</v>
      </c>
      <c r="T144" s="26">
        <v>0</v>
      </c>
      <c r="U144" s="26">
        <v>0</v>
      </c>
      <c r="V144" s="26">
        <v>0</v>
      </c>
      <c r="W144" s="29">
        <f>IF(ISERROR(U144/Q144),0,((U144/Q144)*100))</f>
        <v>0</v>
      </c>
      <c r="X144" s="28">
        <v>0</v>
      </c>
      <c r="Y144" s="28" t="s">
        <v>370</v>
      </c>
      <c r="Z144" s="30">
        <v>4</v>
      </c>
      <c r="AA144" s="29">
        <v>0</v>
      </c>
      <c r="AB144" s="29">
        <v>15</v>
      </c>
      <c r="AC144" s="14"/>
    </row>
    <row r="145" spans="1:29" ht="118.2" customHeight="1">
      <c r="A145" s="14"/>
      <c r="B145" s="24" t="s">
        <v>595</v>
      </c>
      <c r="C145" s="24" t="s">
        <v>596</v>
      </c>
      <c r="D145" s="34" t="s">
        <v>597</v>
      </c>
      <c r="E145" s="34" t="s">
        <v>5</v>
      </c>
      <c r="F145" s="25" t="s">
        <v>5</v>
      </c>
      <c r="G145" s="28" t="s">
        <v>47</v>
      </c>
      <c r="H145" s="26" t="s">
        <v>40</v>
      </c>
      <c r="I145" s="27" t="s">
        <v>44</v>
      </c>
      <c r="J145" s="26" t="s">
        <v>64</v>
      </c>
      <c r="K145" s="26" t="s">
        <v>65</v>
      </c>
      <c r="L145" s="26" t="s">
        <v>586</v>
      </c>
      <c r="M145" s="26" t="s">
        <v>42</v>
      </c>
      <c r="N145" s="28" t="s">
        <v>43</v>
      </c>
      <c r="O145" s="28" t="s">
        <v>138</v>
      </c>
      <c r="P145" s="26">
        <v>250000</v>
      </c>
      <c r="Q145" s="26">
        <v>250000</v>
      </c>
      <c r="R145" s="26">
        <v>250000</v>
      </c>
      <c r="S145" s="26">
        <v>250000</v>
      </c>
      <c r="T145" s="26">
        <v>0</v>
      </c>
      <c r="U145" s="26">
        <v>0</v>
      </c>
      <c r="V145" s="26">
        <v>0</v>
      </c>
      <c r="W145" s="29">
        <f>IF(ISERROR(U145/Q145),0,((U145/Q145)*100))</f>
        <v>0</v>
      </c>
      <c r="X145" s="28">
        <v>0</v>
      </c>
      <c r="Y145" s="28" t="s">
        <v>370</v>
      </c>
      <c r="Z145" s="30">
        <v>390</v>
      </c>
      <c r="AA145" s="29">
        <v>0</v>
      </c>
      <c r="AB145" s="29">
        <v>15</v>
      </c>
      <c r="AC145" s="14"/>
    </row>
    <row r="146" spans="1:29" ht="118.2" customHeight="1">
      <c r="A146" s="14"/>
      <c r="B146" s="24" t="s">
        <v>598</v>
      </c>
      <c r="C146" s="24" t="s">
        <v>599</v>
      </c>
      <c r="D146" s="34" t="s">
        <v>600</v>
      </c>
      <c r="E146" s="34" t="s">
        <v>5</v>
      </c>
      <c r="F146" s="25" t="s">
        <v>5</v>
      </c>
      <c r="G146" s="28" t="s">
        <v>47</v>
      </c>
      <c r="H146" s="26" t="s">
        <v>40</v>
      </c>
      <c r="I146" s="27" t="s">
        <v>44</v>
      </c>
      <c r="J146" s="26" t="s">
        <v>64</v>
      </c>
      <c r="K146" s="26" t="s">
        <v>65</v>
      </c>
      <c r="L146" s="26" t="s">
        <v>586</v>
      </c>
      <c r="M146" s="26" t="s">
        <v>42</v>
      </c>
      <c r="N146" s="28" t="s">
        <v>43</v>
      </c>
      <c r="O146" s="28" t="s">
        <v>138</v>
      </c>
      <c r="P146" s="26">
        <v>250000</v>
      </c>
      <c r="Q146" s="26">
        <v>250000</v>
      </c>
      <c r="R146" s="26">
        <v>250000</v>
      </c>
      <c r="S146" s="26">
        <v>250000</v>
      </c>
      <c r="T146" s="26">
        <v>0</v>
      </c>
      <c r="U146" s="26">
        <v>0</v>
      </c>
      <c r="V146" s="26">
        <v>0</v>
      </c>
      <c r="W146" s="29">
        <f>IF(ISERROR(U146/Q146),0,((U146/Q146)*100))</f>
        <v>0</v>
      </c>
      <c r="X146" s="28">
        <v>0</v>
      </c>
      <c r="Y146" s="28" t="s">
        <v>370</v>
      </c>
      <c r="Z146" s="30">
        <v>390</v>
      </c>
      <c r="AA146" s="29">
        <v>0</v>
      </c>
      <c r="AB146" s="29">
        <v>15</v>
      </c>
      <c r="AC146" s="14"/>
    </row>
    <row r="147" spans="1:29" ht="118.2" customHeight="1">
      <c r="A147" s="14"/>
      <c r="B147" s="24" t="s">
        <v>601</v>
      </c>
      <c r="C147" s="24" t="s">
        <v>602</v>
      </c>
      <c r="D147" s="34" t="s">
        <v>603</v>
      </c>
      <c r="E147" s="34" t="s">
        <v>5</v>
      </c>
      <c r="F147" s="25" t="s">
        <v>5</v>
      </c>
      <c r="G147" s="28" t="s">
        <v>47</v>
      </c>
      <c r="H147" s="26" t="s">
        <v>40</v>
      </c>
      <c r="I147" s="27" t="s">
        <v>44</v>
      </c>
      <c r="J147" s="26" t="s">
        <v>64</v>
      </c>
      <c r="K147" s="26" t="s">
        <v>65</v>
      </c>
      <c r="L147" s="26" t="s">
        <v>586</v>
      </c>
      <c r="M147" s="26" t="s">
        <v>42</v>
      </c>
      <c r="N147" s="28" t="s">
        <v>43</v>
      </c>
      <c r="O147" s="28" t="s">
        <v>138</v>
      </c>
      <c r="P147" s="26">
        <v>216000</v>
      </c>
      <c r="Q147" s="26">
        <v>216000</v>
      </c>
      <c r="R147" s="26">
        <v>216000</v>
      </c>
      <c r="S147" s="26">
        <v>216000</v>
      </c>
      <c r="T147" s="26">
        <v>0</v>
      </c>
      <c r="U147" s="26">
        <v>0</v>
      </c>
      <c r="V147" s="26">
        <v>0</v>
      </c>
      <c r="W147" s="29">
        <f>IF(ISERROR(U147/Q147),0,((U147/Q147)*100))</f>
        <v>0</v>
      </c>
      <c r="X147" s="28">
        <v>0</v>
      </c>
      <c r="Y147" s="28" t="s">
        <v>370</v>
      </c>
      <c r="Z147" s="30">
        <v>180</v>
      </c>
      <c r="AA147" s="29">
        <v>0</v>
      </c>
      <c r="AB147" s="29">
        <v>15</v>
      </c>
      <c r="AC147" s="14"/>
    </row>
    <row r="148" spans="1:29" ht="118.2" customHeight="1">
      <c r="A148" s="14"/>
      <c r="B148" s="24" t="s">
        <v>604</v>
      </c>
      <c r="C148" s="24" t="s">
        <v>605</v>
      </c>
      <c r="D148" s="34" t="s">
        <v>606</v>
      </c>
      <c r="E148" s="34" t="s">
        <v>5</v>
      </c>
      <c r="F148" s="25" t="s">
        <v>5</v>
      </c>
      <c r="G148" s="28" t="s">
        <v>47</v>
      </c>
      <c r="H148" s="26" t="s">
        <v>40</v>
      </c>
      <c r="I148" s="27" t="s">
        <v>44</v>
      </c>
      <c r="J148" s="26" t="s">
        <v>64</v>
      </c>
      <c r="K148" s="26" t="s">
        <v>65</v>
      </c>
      <c r="L148" s="26" t="s">
        <v>586</v>
      </c>
      <c r="M148" s="26" t="s">
        <v>42</v>
      </c>
      <c r="N148" s="28" t="s">
        <v>43</v>
      </c>
      <c r="O148" s="28" t="s">
        <v>138</v>
      </c>
      <c r="P148" s="26">
        <v>216000</v>
      </c>
      <c r="Q148" s="26">
        <v>216000</v>
      </c>
      <c r="R148" s="26">
        <v>216000</v>
      </c>
      <c r="S148" s="26">
        <v>216000</v>
      </c>
      <c r="T148" s="26">
        <v>0</v>
      </c>
      <c r="U148" s="26">
        <v>0</v>
      </c>
      <c r="V148" s="26">
        <v>0</v>
      </c>
      <c r="W148" s="29">
        <f>IF(ISERROR(U148/Q148),0,((U148/Q148)*100))</f>
        <v>0</v>
      </c>
      <c r="X148" s="28">
        <v>0</v>
      </c>
      <c r="Y148" s="28" t="s">
        <v>370</v>
      </c>
      <c r="Z148" s="30">
        <v>180</v>
      </c>
      <c r="AA148" s="29">
        <v>0</v>
      </c>
      <c r="AB148" s="29">
        <v>15</v>
      </c>
      <c r="AC148" s="14"/>
    </row>
    <row r="149" spans="1:29" ht="118.2" customHeight="1">
      <c r="A149" s="14"/>
      <c r="B149" s="24" t="s">
        <v>607</v>
      </c>
      <c r="C149" s="24" t="s">
        <v>608</v>
      </c>
      <c r="D149" s="34" t="s">
        <v>609</v>
      </c>
      <c r="E149" s="34" t="s">
        <v>5</v>
      </c>
      <c r="F149" s="25" t="s">
        <v>5</v>
      </c>
      <c r="G149" s="28" t="s">
        <v>47</v>
      </c>
      <c r="H149" s="26" t="s">
        <v>40</v>
      </c>
      <c r="I149" s="27" t="s">
        <v>44</v>
      </c>
      <c r="J149" s="26" t="s">
        <v>64</v>
      </c>
      <c r="K149" s="26" t="s">
        <v>65</v>
      </c>
      <c r="L149" s="26" t="s">
        <v>586</v>
      </c>
      <c r="M149" s="26" t="s">
        <v>42</v>
      </c>
      <c r="N149" s="28" t="s">
        <v>43</v>
      </c>
      <c r="O149" s="28" t="s">
        <v>138</v>
      </c>
      <c r="P149" s="26">
        <v>216000</v>
      </c>
      <c r="Q149" s="26">
        <v>216000</v>
      </c>
      <c r="R149" s="26">
        <v>216000</v>
      </c>
      <c r="S149" s="26">
        <v>216000</v>
      </c>
      <c r="T149" s="26">
        <v>0</v>
      </c>
      <c r="U149" s="26">
        <v>0</v>
      </c>
      <c r="V149" s="26">
        <v>0</v>
      </c>
      <c r="W149" s="29">
        <f>IF(ISERROR(U149/Q149),0,((U149/Q149)*100))</f>
        <v>0</v>
      </c>
      <c r="X149" s="28">
        <v>0</v>
      </c>
      <c r="Y149" s="28" t="s">
        <v>370</v>
      </c>
      <c r="Z149" s="30">
        <v>180</v>
      </c>
      <c r="AA149" s="29">
        <v>0</v>
      </c>
      <c r="AB149" s="29">
        <v>15</v>
      </c>
      <c r="AC149" s="14"/>
    </row>
    <row r="150" spans="1:29" ht="88.2" customHeight="1">
      <c r="A150" s="14"/>
      <c r="B150" s="24" t="s">
        <v>610</v>
      </c>
      <c r="C150" s="24" t="s">
        <v>611</v>
      </c>
      <c r="D150" s="34" t="s">
        <v>612</v>
      </c>
      <c r="E150" s="34" t="s">
        <v>5</v>
      </c>
      <c r="F150" s="25" t="s">
        <v>5</v>
      </c>
      <c r="G150" s="28" t="s">
        <v>47</v>
      </c>
      <c r="H150" s="26" t="s">
        <v>40</v>
      </c>
      <c r="I150" s="27" t="s">
        <v>44</v>
      </c>
      <c r="J150" s="26" t="s">
        <v>64</v>
      </c>
      <c r="K150" s="26" t="s">
        <v>65</v>
      </c>
      <c r="L150" s="26" t="s">
        <v>586</v>
      </c>
      <c r="M150" s="26" t="s">
        <v>42</v>
      </c>
      <c r="N150" s="28" t="s">
        <v>43</v>
      </c>
      <c r="O150" s="28" t="s">
        <v>138</v>
      </c>
      <c r="P150" s="26">
        <v>216000</v>
      </c>
      <c r="Q150" s="26">
        <v>216000</v>
      </c>
      <c r="R150" s="26">
        <v>216000</v>
      </c>
      <c r="S150" s="26">
        <v>216000</v>
      </c>
      <c r="T150" s="26">
        <v>0</v>
      </c>
      <c r="U150" s="26">
        <v>0</v>
      </c>
      <c r="V150" s="26">
        <v>0</v>
      </c>
      <c r="W150" s="29">
        <f>IF(ISERROR(U150/Q150),0,((U150/Q150)*100))</f>
        <v>0</v>
      </c>
      <c r="X150" s="28">
        <v>0</v>
      </c>
      <c r="Y150" s="28" t="s">
        <v>370</v>
      </c>
      <c r="Z150" s="30">
        <v>180</v>
      </c>
      <c r="AA150" s="29">
        <v>0</v>
      </c>
      <c r="AB150" s="29">
        <v>0</v>
      </c>
      <c r="AC150" s="14"/>
    </row>
    <row r="151" spans="1:29" ht="101.4" customHeight="1">
      <c r="A151" s="14"/>
      <c r="B151" s="24" t="s">
        <v>613</v>
      </c>
      <c r="C151" s="24" t="s">
        <v>614</v>
      </c>
      <c r="D151" s="34" t="s">
        <v>615</v>
      </c>
      <c r="E151" s="34" t="s">
        <v>5</v>
      </c>
      <c r="F151" s="25" t="s">
        <v>5</v>
      </c>
      <c r="G151" s="28" t="s">
        <v>47</v>
      </c>
      <c r="H151" s="26" t="s">
        <v>40</v>
      </c>
      <c r="I151" s="27" t="s">
        <v>44</v>
      </c>
      <c r="J151" s="26" t="s">
        <v>64</v>
      </c>
      <c r="K151" s="26" t="s">
        <v>65</v>
      </c>
      <c r="L151" s="26" t="s">
        <v>586</v>
      </c>
      <c r="M151" s="26" t="s">
        <v>42</v>
      </c>
      <c r="N151" s="28" t="s">
        <v>43</v>
      </c>
      <c r="O151" s="28" t="s">
        <v>138</v>
      </c>
      <c r="P151" s="26">
        <v>216000</v>
      </c>
      <c r="Q151" s="26">
        <v>216000</v>
      </c>
      <c r="R151" s="26">
        <v>216000</v>
      </c>
      <c r="S151" s="26">
        <v>216000</v>
      </c>
      <c r="T151" s="26">
        <v>0</v>
      </c>
      <c r="U151" s="26">
        <v>0</v>
      </c>
      <c r="V151" s="26">
        <v>0</v>
      </c>
      <c r="W151" s="29">
        <f>IF(ISERROR(U151/Q151),0,((U151/Q151)*100))</f>
        <v>0</v>
      </c>
      <c r="X151" s="28">
        <v>0</v>
      </c>
      <c r="Y151" s="28" t="s">
        <v>370</v>
      </c>
      <c r="Z151" s="30">
        <v>180</v>
      </c>
      <c r="AA151" s="29">
        <v>0</v>
      </c>
      <c r="AB151" s="29">
        <v>15</v>
      </c>
      <c r="AC151" s="14"/>
    </row>
    <row r="152" spans="1:29" ht="101.4" customHeight="1">
      <c r="A152" s="14"/>
      <c r="B152" s="24" t="s">
        <v>616</v>
      </c>
      <c r="C152" s="24" t="s">
        <v>617</v>
      </c>
      <c r="D152" s="34" t="s">
        <v>618</v>
      </c>
      <c r="E152" s="34" t="s">
        <v>5</v>
      </c>
      <c r="F152" s="25" t="s">
        <v>5</v>
      </c>
      <c r="G152" s="28" t="s">
        <v>47</v>
      </c>
      <c r="H152" s="26" t="s">
        <v>40</v>
      </c>
      <c r="I152" s="27" t="s">
        <v>44</v>
      </c>
      <c r="J152" s="26" t="s">
        <v>64</v>
      </c>
      <c r="K152" s="26" t="s">
        <v>65</v>
      </c>
      <c r="L152" s="26" t="s">
        <v>586</v>
      </c>
      <c r="M152" s="26" t="s">
        <v>42</v>
      </c>
      <c r="N152" s="28" t="s">
        <v>43</v>
      </c>
      <c r="O152" s="28" t="s">
        <v>138</v>
      </c>
      <c r="P152" s="26">
        <v>216000</v>
      </c>
      <c r="Q152" s="26">
        <v>216000</v>
      </c>
      <c r="R152" s="26">
        <v>216000</v>
      </c>
      <c r="S152" s="26">
        <v>216000</v>
      </c>
      <c r="T152" s="26">
        <v>0</v>
      </c>
      <c r="U152" s="26">
        <v>0</v>
      </c>
      <c r="V152" s="26">
        <v>0</v>
      </c>
      <c r="W152" s="29">
        <f>IF(ISERROR(U152/Q152),0,((U152/Q152)*100))</f>
        <v>0</v>
      </c>
      <c r="X152" s="28">
        <v>0</v>
      </c>
      <c r="Y152" s="28" t="s">
        <v>370</v>
      </c>
      <c r="Z152" s="30">
        <v>180</v>
      </c>
      <c r="AA152" s="29">
        <v>0</v>
      </c>
      <c r="AB152" s="29">
        <v>15</v>
      </c>
      <c r="AC152" s="14"/>
    </row>
    <row r="153" spans="1:29" ht="101.4" customHeight="1">
      <c r="A153" s="14"/>
      <c r="B153" s="24" t="s">
        <v>619</v>
      </c>
      <c r="C153" s="24" t="s">
        <v>620</v>
      </c>
      <c r="D153" s="34" t="s">
        <v>621</v>
      </c>
      <c r="E153" s="34" t="s">
        <v>5</v>
      </c>
      <c r="F153" s="25" t="s">
        <v>5</v>
      </c>
      <c r="G153" s="28" t="s">
        <v>47</v>
      </c>
      <c r="H153" s="26" t="s">
        <v>40</v>
      </c>
      <c r="I153" s="27" t="s">
        <v>44</v>
      </c>
      <c r="J153" s="26" t="s">
        <v>64</v>
      </c>
      <c r="K153" s="26" t="s">
        <v>65</v>
      </c>
      <c r="L153" s="26" t="s">
        <v>586</v>
      </c>
      <c r="M153" s="26" t="s">
        <v>42</v>
      </c>
      <c r="N153" s="28" t="s">
        <v>43</v>
      </c>
      <c r="O153" s="28" t="s">
        <v>138</v>
      </c>
      <c r="P153" s="26">
        <v>216000</v>
      </c>
      <c r="Q153" s="26">
        <v>216000</v>
      </c>
      <c r="R153" s="26">
        <v>216000</v>
      </c>
      <c r="S153" s="26">
        <v>216000</v>
      </c>
      <c r="T153" s="26">
        <v>0</v>
      </c>
      <c r="U153" s="26">
        <v>0</v>
      </c>
      <c r="V153" s="26">
        <v>0</v>
      </c>
      <c r="W153" s="29">
        <f>IF(ISERROR(U153/Q153),0,((U153/Q153)*100))</f>
        <v>0</v>
      </c>
      <c r="X153" s="28">
        <v>0</v>
      </c>
      <c r="Y153" s="28" t="s">
        <v>370</v>
      </c>
      <c r="Z153" s="30">
        <v>180</v>
      </c>
      <c r="AA153" s="29">
        <v>0</v>
      </c>
      <c r="AB153" s="29">
        <v>15</v>
      </c>
      <c r="AC153" s="14"/>
    </row>
    <row r="154" spans="1:29" ht="101.4" customHeight="1">
      <c r="A154" s="14"/>
      <c r="B154" s="24" t="s">
        <v>622</v>
      </c>
      <c r="C154" s="24" t="s">
        <v>623</v>
      </c>
      <c r="D154" s="34" t="s">
        <v>624</v>
      </c>
      <c r="E154" s="34" t="s">
        <v>5</v>
      </c>
      <c r="F154" s="25" t="s">
        <v>5</v>
      </c>
      <c r="G154" s="28" t="s">
        <v>47</v>
      </c>
      <c r="H154" s="26" t="s">
        <v>40</v>
      </c>
      <c r="I154" s="27" t="s">
        <v>44</v>
      </c>
      <c r="J154" s="26" t="s">
        <v>64</v>
      </c>
      <c r="K154" s="26" t="s">
        <v>65</v>
      </c>
      <c r="L154" s="26" t="s">
        <v>586</v>
      </c>
      <c r="M154" s="26" t="s">
        <v>42</v>
      </c>
      <c r="N154" s="28" t="s">
        <v>43</v>
      </c>
      <c r="O154" s="28" t="s">
        <v>138</v>
      </c>
      <c r="P154" s="26">
        <v>216000</v>
      </c>
      <c r="Q154" s="26">
        <v>216000</v>
      </c>
      <c r="R154" s="26">
        <v>216000</v>
      </c>
      <c r="S154" s="26">
        <v>216000</v>
      </c>
      <c r="T154" s="26">
        <v>0</v>
      </c>
      <c r="U154" s="26">
        <v>0</v>
      </c>
      <c r="V154" s="26">
        <v>0</v>
      </c>
      <c r="W154" s="29">
        <f>IF(ISERROR(U154/Q154),0,((U154/Q154)*100))</f>
        <v>0</v>
      </c>
      <c r="X154" s="28">
        <v>0</v>
      </c>
      <c r="Y154" s="28" t="s">
        <v>370</v>
      </c>
      <c r="Z154" s="30">
        <v>180</v>
      </c>
      <c r="AA154" s="29">
        <v>0</v>
      </c>
      <c r="AB154" s="29">
        <v>15</v>
      </c>
      <c r="AC154" s="14"/>
    </row>
    <row r="155" spans="1:29" ht="101.4" customHeight="1">
      <c r="A155" s="14"/>
      <c r="B155" s="24" t="s">
        <v>625</v>
      </c>
      <c r="C155" s="24" t="s">
        <v>626</v>
      </c>
      <c r="D155" s="34" t="s">
        <v>627</v>
      </c>
      <c r="E155" s="34" t="s">
        <v>5</v>
      </c>
      <c r="F155" s="25" t="s">
        <v>5</v>
      </c>
      <c r="G155" s="28" t="s">
        <v>47</v>
      </c>
      <c r="H155" s="26" t="s">
        <v>40</v>
      </c>
      <c r="I155" s="27" t="s">
        <v>44</v>
      </c>
      <c r="J155" s="26" t="s">
        <v>64</v>
      </c>
      <c r="K155" s="26" t="s">
        <v>65</v>
      </c>
      <c r="L155" s="26" t="s">
        <v>586</v>
      </c>
      <c r="M155" s="26" t="s">
        <v>42</v>
      </c>
      <c r="N155" s="28" t="s">
        <v>43</v>
      </c>
      <c r="O155" s="28" t="s">
        <v>138</v>
      </c>
      <c r="P155" s="26">
        <v>216000</v>
      </c>
      <c r="Q155" s="26">
        <v>216000</v>
      </c>
      <c r="R155" s="26">
        <v>216000</v>
      </c>
      <c r="S155" s="26">
        <v>216000</v>
      </c>
      <c r="T155" s="26">
        <v>0</v>
      </c>
      <c r="U155" s="26">
        <v>0</v>
      </c>
      <c r="V155" s="26">
        <v>0</v>
      </c>
      <c r="W155" s="29">
        <f>IF(ISERROR(U155/Q155),0,((U155/Q155)*100))</f>
        <v>0</v>
      </c>
      <c r="X155" s="28">
        <v>0</v>
      </c>
      <c r="Y155" s="28" t="s">
        <v>370</v>
      </c>
      <c r="Z155" s="30">
        <v>180</v>
      </c>
      <c r="AA155" s="29">
        <v>0</v>
      </c>
      <c r="AB155" s="29">
        <v>15</v>
      </c>
      <c r="AC155" s="14"/>
    </row>
    <row r="156" spans="1:29" ht="101.4" customHeight="1">
      <c r="A156" s="14"/>
      <c r="B156" s="24" t="s">
        <v>628</v>
      </c>
      <c r="C156" s="24" t="s">
        <v>629</v>
      </c>
      <c r="D156" s="34" t="s">
        <v>630</v>
      </c>
      <c r="E156" s="34" t="s">
        <v>5</v>
      </c>
      <c r="F156" s="25" t="s">
        <v>5</v>
      </c>
      <c r="G156" s="28" t="s">
        <v>47</v>
      </c>
      <c r="H156" s="26" t="s">
        <v>40</v>
      </c>
      <c r="I156" s="27" t="s">
        <v>44</v>
      </c>
      <c r="J156" s="26" t="s">
        <v>64</v>
      </c>
      <c r="K156" s="26" t="s">
        <v>65</v>
      </c>
      <c r="L156" s="26" t="s">
        <v>586</v>
      </c>
      <c r="M156" s="26" t="s">
        <v>42</v>
      </c>
      <c r="N156" s="28" t="s">
        <v>43</v>
      </c>
      <c r="O156" s="28" t="s">
        <v>138</v>
      </c>
      <c r="P156" s="26">
        <v>216000</v>
      </c>
      <c r="Q156" s="26">
        <v>216000</v>
      </c>
      <c r="R156" s="26">
        <v>216000</v>
      </c>
      <c r="S156" s="26">
        <v>216000</v>
      </c>
      <c r="T156" s="26">
        <v>0</v>
      </c>
      <c r="U156" s="26">
        <v>0</v>
      </c>
      <c r="V156" s="26">
        <v>0</v>
      </c>
      <c r="W156" s="29">
        <f>IF(ISERROR(U156/Q156),0,((U156/Q156)*100))</f>
        <v>0</v>
      </c>
      <c r="X156" s="28">
        <v>0</v>
      </c>
      <c r="Y156" s="28" t="s">
        <v>370</v>
      </c>
      <c r="Z156" s="30">
        <v>180</v>
      </c>
      <c r="AA156" s="29">
        <v>0</v>
      </c>
      <c r="AB156" s="29">
        <v>15</v>
      </c>
      <c r="AC156" s="14"/>
    </row>
    <row r="157" spans="1:29" ht="101.4" customHeight="1">
      <c r="A157" s="14"/>
      <c r="B157" s="24" t="s">
        <v>631</v>
      </c>
      <c r="C157" s="24" t="s">
        <v>632</v>
      </c>
      <c r="D157" s="34" t="s">
        <v>633</v>
      </c>
      <c r="E157" s="34" t="s">
        <v>5</v>
      </c>
      <c r="F157" s="25" t="s">
        <v>5</v>
      </c>
      <c r="G157" s="28" t="s">
        <v>47</v>
      </c>
      <c r="H157" s="26" t="s">
        <v>40</v>
      </c>
      <c r="I157" s="27" t="s">
        <v>44</v>
      </c>
      <c r="J157" s="26" t="s">
        <v>64</v>
      </c>
      <c r="K157" s="26" t="s">
        <v>65</v>
      </c>
      <c r="L157" s="26" t="s">
        <v>586</v>
      </c>
      <c r="M157" s="26" t="s">
        <v>42</v>
      </c>
      <c r="N157" s="28" t="s">
        <v>43</v>
      </c>
      <c r="O157" s="28" t="s">
        <v>138</v>
      </c>
      <c r="P157" s="26">
        <v>216000</v>
      </c>
      <c r="Q157" s="26">
        <v>216000</v>
      </c>
      <c r="R157" s="26">
        <v>216000</v>
      </c>
      <c r="S157" s="26">
        <v>216000</v>
      </c>
      <c r="T157" s="26">
        <v>0</v>
      </c>
      <c r="U157" s="26">
        <v>0</v>
      </c>
      <c r="V157" s="26">
        <v>0</v>
      </c>
      <c r="W157" s="29">
        <f>IF(ISERROR(U157/Q157),0,((U157/Q157)*100))</f>
        <v>0</v>
      </c>
      <c r="X157" s="28">
        <v>0</v>
      </c>
      <c r="Y157" s="28" t="s">
        <v>370</v>
      </c>
      <c r="Z157" s="30">
        <v>180</v>
      </c>
      <c r="AA157" s="29">
        <v>0</v>
      </c>
      <c r="AB157" s="29">
        <v>15</v>
      </c>
      <c r="AC157" s="14"/>
    </row>
    <row r="158" spans="1:29" ht="101.4" customHeight="1">
      <c r="A158" s="14"/>
      <c r="B158" s="24" t="s">
        <v>634</v>
      </c>
      <c r="C158" s="24" t="s">
        <v>635</v>
      </c>
      <c r="D158" s="34" t="s">
        <v>636</v>
      </c>
      <c r="E158" s="34" t="s">
        <v>5</v>
      </c>
      <c r="F158" s="25" t="s">
        <v>5</v>
      </c>
      <c r="G158" s="28" t="s">
        <v>47</v>
      </c>
      <c r="H158" s="26" t="s">
        <v>40</v>
      </c>
      <c r="I158" s="27" t="s">
        <v>44</v>
      </c>
      <c r="J158" s="26" t="s">
        <v>64</v>
      </c>
      <c r="K158" s="26" t="s">
        <v>65</v>
      </c>
      <c r="L158" s="26" t="s">
        <v>586</v>
      </c>
      <c r="M158" s="26" t="s">
        <v>42</v>
      </c>
      <c r="N158" s="28" t="s">
        <v>43</v>
      </c>
      <c r="O158" s="28" t="s">
        <v>138</v>
      </c>
      <c r="P158" s="26">
        <v>400000</v>
      </c>
      <c r="Q158" s="26">
        <v>400000</v>
      </c>
      <c r="R158" s="26">
        <v>400000</v>
      </c>
      <c r="S158" s="26">
        <v>400000</v>
      </c>
      <c r="T158" s="26">
        <v>0</v>
      </c>
      <c r="U158" s="26">
        <v>0</v>
      </c>
      <c r="V158" s="26">
        <v>0</v>
      </c>
      <c r="W158" s="29">
        <f>IF(ISERROR(U158/Q158),0,((U158/Q158)*100))</f>
        <v>0</v>
      </c>
      <c r="X158" s="28">
        <v>0</v>
      </c>
      <c r="Y158" s="28" t="s">
        <v>370</v>
      </c>
      <c r="Z158" s="30">
        <v>300</v>
      </c>
      <c r="AA158" s="29">
        <v>0</v>
      </c>
      <c r="AB158" s="29">
        <v>15</v>
      </c>
      <c r="AC158" s="14"/>
    </row>
    <row r="159" spans="1:29" ht="83.4" customHeight="1">
      <c r="A159" s="14"/>
      <c r="B159" s="24" t="s">
        <v>637</v>
      </c>
      <c r="C159" s="24" t="s">
        <v>638</v>
      </c>
      <c r="D159" s="34" t="s">
        <v>639</v>
      </c>
      <c r="E159" s="34" t="s">
        <v>5</v>
      </c>
      <c r="F159" s="25" t="s">
        <v>5</v>
      </c>
      <c r="G159" s="28" t="s">
        <v>47</v>
      </c>
      <c r="H159" s="26" t="s">
        <v>40</v>
      </c>
      <c r="I159" s="27" t="s">
        <v>44</v>
      </c>
      <c r="J159" s="26" t="s">
        <v>64</v>
      </c>
      <c r="K159" s="26" t="s">
        <v>65</v>
      </c>
      <c r="L159" s="26" t="s">
        <v>586</v>
      </c>
      <c r="M159" s="26" t="s">
        <v>42</v>
      </c>
      <c r="N159" s="28" t="s">
        <v>43</v>
      </c>
      <c r="O159" s="28" t="s">
        <v>138</v>
      </c>
      <c r="P159" s="26">
        <v>400000</v>
      </c>
      <c r="Q159" s="26">
        <v>400000</v>
      </c>
      <c r="R159" s="26">
        <v>400000</v>
      </c>
      <c r="S159" s="26">
        <v>400000</v>
      </c>
      <c r="T159" s="26">
        <v>0</v>
      </c>
      <c r="U159" s="26">
        <v>0</v>
      </c>
      <c r="V159" s="26">
        <v>0</v>
      </c>
      <c r="W159" s="29">
        <f>IF(ISERROR(U159/Q159),0,((U159/Q159)*100))</f>
        <v>0</v>
      </c>
      <c r="X159" s="28">
        <v>0</v>
      </c>
      <c r="Y159" s="28" t="s">
        <v>370</v>
      </c>
      <c r="Z159" s="30">
        <v>300</v>
      </c>
      <c r="AA159" s="29">
        <v>0</v>
      </c>
      <c r="AB159" s="29">
        <v>15</v>
      </c>
      <c r="AC159" s="14"/>
    </row>
    <row r="160" spans="1:29" ht="90.6" customHeight="1">
      <c r="A160" s="14"/>
      <c r="B160" s="24" t="s">
        <v>640</v>
      </c>
      <c r="C160" s="24" t="s">
        <v>641</v>
      </c>
      <c r="D160" s="34" t="s">
        <v>642</v>
      </c>
      <c r="E160" s="34" t="s">
        <v>5</v>
      </c>
      <c r="F160" s="25" t="s">
        <v>5</v>
      </c>
      <c r="G160" s="28" t="s">
        <v>47</v>
      </c>
      <c r="H160" s="26" t="s">
        <v>40</v>
      </c>
      <c r="I160" s="27" t="s">
        <v>44</v>
      </c>
      <c r="J160" s="26" t="s">
        <v>64</v>
      </c>
      <c r="K160" s="26" t="s">
        <v>65</v>
      </c>
      <c r="L160" s="26" t="s">
        <v>586</v>
      </c>
      <c r="M160" s="26" t="s">
        <v>42</v>
      </c>
      <c r="N160" s="28" t="s">
        <v>43</v>
      </c>
      <c r="O160" s="28" t="s">
        <v>138</v>
      </c>
      <c r="P160" s="26">
        <v>400000</v>
      </c>
      <c r="Q160" s="26">
        <v>400000</v>
      </c>
      <c r="R160" s="26">
        <v>400000</v>
      </c>
      <c r="S160" s="26">
        <v>400000</v>
      </c>
      <c r="T160" s="26">
        <v>0</v>
      </c>
      <c r="U160" s="26">
        <v>0</v>
      </c>
      <c r="V160" s="26">
        <v>0</v>
      </c>
      <c r="W160" s="29">
        <f>IF(ISERROR(U160/Q160),0,((U160/Q160)*100))</f>
        <v>0</v>
      </c>
      <c r="X160" s="28">
        <v>0</v>
      </c>
      <c r="Y160" s="28" t="s">
        <v>370</v>
      </c>
      <c r="Z160" s="30">
        <v>300</v>
      </c>
      <c r="AA160" s="29">
        <v>0</v>
      </c>
      <c r="AB160" s="29">
        <v>15</v>
      </c>
      <c r="AC160" s="14"/>
    </row>
    <row r="161" spans="1:29" ht="82.2" customHeight="1">
      <c r="A161" s="14"/>
      <c r="B161" s="24" t="s">
        <v>643</v>
      </c>
      <c r="C161" s="24" t="s">
        <v>644</v>
      </c>
      <c r="D161" s="34" t="s">
        <v>645</v>
      </c>
      <c r="E161" s="34" t="s">
        <v>5</v>
      </c>
      <c r="F161" s="25" t="s">
        <v>5</v>
      </c>
      <c r="G161" s="28" t="s">
        <v>47</v>
      </c>
      <c r="H161" s="26" t="s">
        <v>40</v>
      </c>
      <c r="I161" s="27" t="s">
        <v>44</v>
      </c>
      <c r="J161" s="26" t="s">
        <v>64</v>
      </c>
      <c r="K161" s="26" t="s">
        <v>65</v>
      </c>
      <c r="L161" s="26" t="s">
        <v>586</v>
      </c>
      <c r="M161" s="26" t="s">
        <v>42</v>
      </c>
      <c r="N161" s="28" t="s">
        <v>43</v>
      </c>
      <c r="O161" s="28" t="s">
        <v>138</v>
      </c>
      <c r="P161" s="26">
        <v>252940</v>
      </c>
      <c r="Q161" s="26">
        <v>252940</v>
      </c>
      <c r="R161" s="26">
        <v>252940</v>
      </c>
      <c r="S161" s="26">
        <v>252940</v>
      </c>
      <c r="T161" s="26">
        <v>0</v>
      </c>
      <c r="U161" s="26">
        <v>0</v>
      </c>
      <c r="V161" s="26">
        <v>0</v>
      </c>
      <c r="W161" s="29">
        <f>IF(ISERROR(U161/Q161),0,((U161/Q161)*100))</f>
        <v>0</v>
      </c>
      <c r="X161" s="28">
        <v>0</v>
      </c>
      <c r="Y161" s="28" t="s">
        <v>370</v>
      </c>
      <c r="Z161" s="30">
        <v>150</v>
      </c>
      <c r="AA161" s="29">
        <v>0</v>
      </c>
      <c r="AB161" s="29">
        <v>15</v>
      </c>
      <c r="AC161" s="14"/>
    </row>
    <row r="162" spans="1:29" ht="112.2" customHeight="1">
      <c r="A162" s="14"/>
      <c r="B162" s="24" t="s">
        <v>646</v>
      </c>
      <c r="C162" s="24" t="s">
        <v>96</v>
      </c>
      <c r="D162" s="34" t="s">
        <v>647</v>
      </c>
      <c r="E162" s="34" t="s">
        <v>5</v>
      </c>
      <c r="F162" s="25" t="s">
        <v>5</v>
      </c>
      <c r="G162" s="28" t="s">
        <v>47</v>
      </c>
      <c r="H162" s="26" t="s">
        <v>40</v>
      </c>
      <c r="I162" s="27" t="s">
        <v>44</v>
      </c>
      <c r="J162" s="26" t="s">
        <v>64</v>
      </c>
      <c r="K162" s="26" t="s">
        <v>65</v>
      </c>
      <c r="L162" s="26" t="s">
        <v>586</v>
      </c>
      <c r="M162" s="26" t="s">
        <v>58</v>
      </c>
      <c r="N162" s="28" t="s">
        <v>43</v>
      </c>
      <c r="O162" s="28" t="s">
        <v>138</v>
      </c>
      <c r="P162" s="26">
        <v>2500</v>
      </c>
      <c r="Q162" s="26">
        <v>2500</v>
      </c>
      <c r="R162" s="26">
        <v>2500</v>
      </c>
      <c r="S162" s="26">
        <v>2500</v>
      </c>
      <c r="T162" s="26">
        <v>0</v>
      </c>
      <c r="U162" s="26">
        <v>0</v>
      </c>
      <c r="V162" s="26">
        <v>0</v>
      </c>
      <c r="W162" s="29">
        <f>IF(ISERROR(U162/Q162),0,((U162/Q162)*100))</f>
        <v>0</v>
      </c>
      <c r="X162" s="28">
        <v>0</v>
      </c>
      <c r="Y162" s="28" t="s">
        <v>370</v>
      </c>
      <c r="Z162" s="30">
        <v>5</v>
      </c>
      <c r="AA162" s="29">
        <v>0</v>
      </c>
      <c r="AB162" s="29">
        <v>15</v>
      </c>
      <c r="AC162" s="14"/>
    </row>
    <row r="163" spans="1:29" ht="112.2" customHeight="1">
      <c r="A163" s="14"/>
      <c r="B163" s="24" t="s">
        <v>418</v>
      </c>
      <c r="C163" s="24" t="s">
        <v>419</v>
      </c>
      <c r="D163" s="34" t="s">
        <v>420</v>
      </c>
      <c r="E163" s="34" t="s">
        <v>5</v>
      </c>
      <c r="F163" s="25" t="s">
        <v>5</v>
      </c>
      <c r="G163" s="28" t="s">
        <v>47</v>
      </c>
      <c r="H163" s="26" t="s">
        <v>40</v>
      </c>
      <c r="I163" s="27" t="s">
        <v>44</v>
      </c>
      <c r="J163" s="26" t="s">
        <v>140</v>
      </c>
      <c r="K163" s="26" t="s">
        <v>41</v>
      </c>
      <c r="L163" s="26" t="s">
        <v>130</v>
      </c>
      <c r="M163" s="26" t="s">
        <v>42</v>
      </c>
      <c r="N163" s="28" t="s">
        <v>43</v>
      </c>
      <c r="O163" s="28" t="s">
        <v>138</v>
      </c>
      <c r="P163" s="26">
        <v>4365000</v>
      </c>
      <c r="Q163" s="26">
        <v>4365000</v>
      </c>
      <c r="R163" s="26">
        <v>4365000</v>
      </c>
      <c r="S163" s="26">
        <v>4228442.17</v>
      </c>
      <c r="T163" s="26">
        <v>1268532.6499999999</v>
      </c>
      <c r="U163" s="26">
        <v>1268532.6499999999</v>
      </c>
      <c r="V163" s="26">
        <v>1268532.6499999999</v>
      </c>
      <c r="W163" s="29">
        <f>IF(ISERROR(U163/Q163),0,((U163/Q163)*100))</f>
        <v>29.061458190148908</v>
      </c>
      <c r="X163" s="28">
        <v>0</v>
      </c>
      <c r="Y163" s="28" t="s">
        <v>137</v>
      </c>
      <c r="Z163" s="30">
        <v>0</v>
      </c>
      <c r="AA163" s="29">
        <v>0</v>
      </c>
      <c r="AB163" s="29">
        <v>30</v>
      </c>
      <c r="AC163" s="14"/>
    </row>
    <row r="164" spans="1:29" ht="112.2" customHeight="1">
      <c r="A164" s="14"/>
      <c r="B164" s="24" t="s">
        <v>421</v>
      </c>
      <c r="C164" s="24" t="s">
        <v>422</v>
      </c>
      <c r="D164" s="34" t="s">
        <v>423</v>
      </c>
      <c r="E164" s="34" t="s">
        <v>5</v>
      </c>
      <c r="F164" s="25" t="s">
        <v>5</v>
      </c>
      <c r="G164" s="28" t="s">
        <v>47</v>
      </c>
      <c r="H164" s="26" t="s">
        <v>40</v>
      </c>
      <c r="I164" s="27" t="s">
        <v>44</v>
      </c>
      <c r="J164" s="26" t="s">
        <v>140</v>
      </c>
      <c r="K164" s="26" t="s">
        <v>41</v>
      </c>
      <c r="L164" s="26" t="s">
        <v>130</v>
      </c>
      <c r="M164" s="26" t="s">
        <v>165</v>
      </c>
      <c r="N164" s="28" t="s">
        <v>43</v>
      </c>
      <c r="O164" s="28" t="s">
        <v>138</v>
      </c>
      <c r="P164" s="26">
        <v>135000</v>
      </c>
      <c r="Q164" s="26">
        <v>135000</v>
      </c>
      <c r="R164" s="26">
        <v>135000</v>
      </c>
      <c r="S164" s="26">
        <v>133480</v>
      </c>
      <c r="T164" s="26">
        <v>40044</v>
      </c>
      <c r="U164" s="26">
        <v>40044</v>
      </c>
      <c r="V164" s="26">
        <v>40044</v>
      </c>
      <c r="W164" s="29">
        <f>IF(ISERROR(U164/Q164),0,((U164/Q164)*100))</f>
        <v>29.662222222222223</v>
      </c>
      <c r="X164" s="28">
        <v>0</v>
      </c>
      <c r="Y164" s="28" t="s">
        <v>137</v>
      </c>
      <c r="Z164" s="30">
        <v>0</v>
      </c>
      <c r="AA164" s="29">
        <v>0</v>
      </c>
      <c r="AB164" s="29">
        <v>30</v>
      </c>
      <c r="AC164" s="14"/>
    </row>
    <row r="165" spans="1:29" ht="202.2" customHeight="1">
      <c r="A165" s="14"/>
      <c r="B165" s="24" t="s">
        <v>371</v>
      </c>
      <c r="C165" s="24" t="s">
        <v>372</v>
      </c>
      <c r="D165" s="34" t="s">
        <v>373</v>
      </c>
      <c r="E165" s="34" t="s">
        <v>5</v>
      </c>
      <c r="F165" s="25" t="s">
        <v>5</v>
      </c>
      <c r="G165" s="28" t="s">
        <v>47</v>
      </c>
      <c r="H165" s="26" t="s">
        <v>40</v>
      </c>
      <c r="I165" s="27" t="s">
        <v>44</v>
      </c>
      <c r="J165" s="26" t="s">
        <v>374</v>
      </c>
      <c r="K165" s="26" t="s">
        <v>41</v>
      </c>
      <c r="L165" s="26" t="s">
        <v>130</v>
      </c>
      <c r="M165" s="26" t="s">
        <v>53</v>
      </c>
      <c r="N165" s="28" t="s">
        <v>43</v>
      </c>
      <c r="O165" s="28" t="s">
        <v>134</v>
      </c>
      <c r="P165" s="26">
        <v>750000</v>
      </c>
      <c r="Q165" s="26">
        <v>745239.23</v>
      </c>
      <c r="R165" s="26">
        <v>745239.23</v>
      </c>
      <c r="S165" s="26">
        <v>745239.23</v>
      </c>
      <c r="T165" s="26">
        <v>0</v>
      </c>
      <c r="U165" s="26">
        <v>0</v>
      </c>
      <c r="V165" s="26">
        <v>0</v>
      </c>
      <c r="W165" s="29">
        <f>IF(ISERROR(U165/Q165),0,((U165/Q165)*100))</f>
        <v>0</v>
      </c>
      <c r="X165" s="28">
        <v>0</v>
      </c>
      <c r="Y165" s="28" t="s">
        <v>137</v>
      </c>
      <c r="Z165" s="30">
        <v>0</v>
      </c>
      <c r="AA165" s="29">
        <v>0</v>
      </c>
      <c r="AB165" s="29">
        <v>0</v>
      </c>
      <c r="AC165" s="14"/>
    </row>
    <row r="166" spans="1:29" ht="202.2" customHeight="1">
      <c r="A166" s="14"/>
      <c r="B166" s="24" t="s">
        <v>375</v>
      </c>
      <c r="C166" s="24" t="s">
        <v>376</v>
      </c>
      <c r="D166" s="34" t="s">
        <v>377</v>
      </c>
      <c r="E166" s="34" t="s">
        <v>5</v>
      </c>
      <c r="F166" s="25" t="s">
        <v>5</v>
      </c>
      <c r="G166" s="28" t="s">
        <v>47</v>
      </c>
      <c r="H166" s="26" t="s">
        <v>40</v>
      </c>
      <c r="I166" s="27" t="s">
        <v>44</v>
      </c>
      <c r="J166" s="26" t="s">
        <v>374</v>
      </c>
      <c r="K166" s="26" t="s">
        <v>41</v>
      </c>
      <c r="L166" s="26" t="s">
        <v>130</v>
      </c>
      <c r="M166" s="26" t="s">
        <v>53</v>
      </c>
      <c r="N166" s="28" t="s">
        <v>43</v>
      </c>
      <c r="O166" s="28" t="s">
        <v>134</v>
      </c>
      <c r="P166" s="26">
        <v>1000000</v>
      </c>
      <c r="Q166" s="26">
        <v>931640.07</v>
      </c>
      <c r="R166" s="26">
        <v>931640.07</v>
      </c>
      <c r="S166" s="26">
        <v>931640.07</v>
      </c>
      <c r="T166" s="26">
        <v>0</v>
      </c>
      <c r="U166" s="26">
        <v>0</v>
      </c>
      <c r="V166" s="26">
        <v>0</v>
      </c>
      <c r="W166" s="29">
        <f>IF(ISERROR(U166/Q166),0,((U166/Q166)*100))</f>
        <v>0</v>
      </c>
      <c r="X166" s="28">
        <v>0</v>
      </c>
      <c r="Y166" s="28" t="s">
        <v>137</v>
      </c>
      <c r="Z166" s="30">
        <v>0</v>
      </c>
      <c r="AA166" s="29">
        <v>0</v>
      </c>
      <c r="AB166" s="29">
        <v>0</v>
      </c>
      <c r="AC166" s="14"/>
    </row>
    <row r="167" spans="1:29" ht="214.2" customHeight="1">
      <c r="A167" s="14"/>
      <c r="B167" s="24" t="s">
        <v>378</v>
      </c>
      <c r="C167" s="24" t="s">
        <v>379</v>
      </c>
      <c r="D167" s="34" t="s">
        <v>61</v>
      </c>
      <c r="E167" s="34" t="s">
        <v>5</v>
      </c>
      <c r="F167" s="25" t="s">
        <v>5</v>
      </c>
      <c r="G167" s="28" t="s">
        <v>37</v>
      </c>
      <c r="H167" s="26" t="s">
        <v>38</v>
      </c>
      <c r="I167" s="27" t="s">
        <v>44</v>
      </c>
      <c r="J167" s="26" t="s">
        <v>374</v>
      </c>
      <c r="K167" s="26" t="s">
        <v>41</v>
      </c>
      <c r="L167" s="26" t="s">
        <v>380</v>
      </c>
      <c r="M167" s="26" t="s">
        <v>53</v>
      </c>
      <c r="N167" s="28" t="s">
        <v>43</v>
      </c>
      <c r="O167" s="28" t="s">
        <v>134</v>
      </c>
      <c r="P167" s="26">
        <v>849000</v>
      </c>
      <c r="Q167" s="26">
        <v>832020</v>
      </c>
      <c r="R167" s="26">
        <v>832020</v>
      </c>
      <c r="S167" s="26">
        <v>832020</v>
      </c>
      <c r="T167" s="26">
        <v>0</v>
      </c>
      <c r="U167" s="26">
        <v>0</v>
      </c>
      <c r="V167" s="26">
        <v>0</v>
      </c>
      <c r="W167" s="29">
        <f>IF(ISERROR(U167/Q167),0,((U167/Q167)*100))</f>
        <v>0</v>
      </c>
      <c r="X167" s="28">
        <v>0</v>
      </c>
      <c r="Y167" s="28" t="s">
        <v>370</v>
      </c>
      <c r="Z167" s="30">
        <v>3800</v>
      </c>
      <c r="AA167" s="29">
        <v>0</v>
      </c>
      <c r="AB167" s="29">
        <v>0</v>
      </c>
      <c r="AC167" s="14"/>
    </row>
    <row r="168" spans="1:29" ht="157.19999999999999" customHeight="1">
      <c r="A168" s="14"/>
      <c r="B168" s="24" t="s">
        <v>359</v>
      </c>
      <c r="C168" s="24" t="s">
        <v>360</v>
      </c>
      <c r="D168" s="34" t="s">
        <v>361</v>
      </c>
      <c r="E168" s="34" t="s">
        <v>5</v>
      </c>
      <c r="F168" s="25" t="s">
        <v>5</v>
      </c>
      <c r="G168" s="28" t="s">
        <v>37</v>
      </c>
      <c r="H168" s="26" t="s">
        <v>38</v>
      </c>
      <c r="I168" s="27" t="s">
        <v>44</v>
      </c>
      <c r="J168" s="26" t="s">
        <v>362</v>
      </c>
      <c r="K168" s="26" t="s">
        <v>72</v>
      </c>
      <c r="L168" s="26" t="s">
        <v>74</v>
      </c>
      <c r="M168" s="26" t="s">
        <v>56</v>
      </c>
      <c r="N168" s="28" t="s">
        <v>43</v>
      </c>
      <c r="O168" s="28" t="s">
        <v>134</v>
      </c>
      <c r="P168" s="26">
        <v>160768.94</v>
      </c>
      <c r="Q168" s="26">
        <v>158962.17000000001</v>
      </c>
      <c r="R168" s="26">
        <v>158962.17000000001</v>
      </c>
      <c r="S168" s="26">
        <v>158962.17000000001</v>
      </c>
      <c r="T168" s="26">
        <v>158962.17000000001</v>
      </c>
      <c r="U168" s="26">
        <v>158962.17000000001</v>
      </c>
      <c r="V168" s="26">
        <v>158962.17000000001</v>
      </c>
      <c r="W168" s="29">
        <f>IF(ISERROR(U168/Q168),0,((U168/Q168)*100))</f>
        <v>100</v>
      </c>
      <c r="X168" s="28">
        <v>1806.77</v>
      </c>
      <c r="Y168" s="28" t="s">
        <v>293</v>
      </c>
      <c r="Z168" s="30">
        <v>140</v>
      </c>
      <c r="AA168" s="29">
        <v>0</v>
      </c>
      <c r="AB168" s="29">
        <v>100</v>
      </c>
      <c r="AC168" s="14"/>
    </row>
    <row r="169" spans="1:29" ht="157.19999999999999" customHeight="1">
      <c r="A169" s="14"/>
      <c r="B169" s="24" t="s">
        <v>363</v>
      </c>
      <c r="C169" s="24" t="s">
        <v>364</v>
      </c>
      <c r="D169" s="34" t="s">
        <v>365</v>
      </c>
      <c r="E169" s="34" t="s">
        <v>5</v>
      </c>
      <c r="F169" s="25" t="s">
        <v>5</v>
      </c>
      <c r="G169" s="28" t="s">
        <v>37</v>
      </c>
      <c r="H169" s="26" t="s">
        <v>38</v>
      </c>
      <c r="I169" s="27" t="s">
        <v>44</v>
      </c>
      <c r="J169" s="26" t="s">
        <v>362</v>
      </c>
      <c r="K169" s="26" t="s">
        <v>72</v>
      </c>
      <c r="L169" s="26" t="s">
        <v>74</v>
      </c>
      <c r="M169" s="26" t="s">
        <v>56</v>
      </c>
      <c r="N169" s="28" t="s">
        <v>43</v>
      </c>
      <c r="O169" s="28" t="s">
        <v>134</v>
      </c>
      <c r="P169" s="26">
        <v>109973.28</v>
      </c>
      <c r="Q169" s="26">
        <v>109973.28</v>
      </c>
      <c r="R169" s="26">
        <v>109973.28</v>
      </c>
      <c r="S169" s="26">
        <v>109973.28</v>
      </c>
      <c r="T169" s="26">
        <v>109973.28</v>
      </c>
      <c r="U169" s="26">
        <v>109973.28</v>
      </c>
      <c r="V169" s="26">
        <v>109973.28</v>
      </c>
      <c r="W169" s="29">
        <f>IF(ISERROR(U169/Q169),0,((U169/Q169)*100))</f>
        <v>100</v>
      </c>
      <c r="X169" s="28">
        <v>0</v>
      </c>
      <c r="Y169" s="28" t="s">
        <v>293</v>
      </c>
      <c r="Z169" s="30">
        <v>140</v>
      </c>
      <c r="AA169" s="29">
        <v>0</v>
      </c>
      <c r="AB169" s="29">
        <v>100</v>
      </c>
      <c r="AC169" s="14"/>
    </row>
    <row r="170" spans="1:29" ht="157.19999999999999" customHeight="1">
      <c r="A170" s="14"/>
      <c r="B170" s="24" t="s">
        <v>366</v>
      </c>
      <c r="C170" s="24" t="s">
        <v>367</v>
      </c>
      <c r="D170" s="34" t="s">
        <v>131</v>
      </c>
      <c r="E170" s="34" t="s">
        <v>5</v>
      </c>
      <c r="F170" s="25" t="s">
        <v>5</v>
      </c>
      <c r="G170" s="28" t="s">
        <v>132</v>
      </c>
      <c r="H170" s="26" t="s">
        <v>38</v>
      </c>
      <c r="I170" s="27" t="s">
        <v>44</v>
      </c>
      <c r="J170" s="26" t="s">
        <v>362</v>
      </c>
      <c r="K170" s="26" t="s">
        <v>72</v>
      </c>
      <c r="L170" s="26" t="s">
        <v>74</v>
      </c>
      <c r="M170" s="26" t="s">
        <v>56</v>
      </c>
      <c r="N170" s="28" t="s">
        <v>43</v>
      </c>
      <c r="O170" s="28" t="s">
        <v>134</v>
      </c>
      <c r="P170" s="26">
        <v>94705.11</v>
      </c>
      <c r="Q170" s="26">
        <v>93905.73</v>
      </c>
      <c r="R170" s="26">
        <v>93905.73</v>
      </c>
      <c r="S170" s="26">
        <v>93905.73</v>
      </c>
      <c r="T170" s="26">
        <v>93905.73</v>
      </c>
      <c r="U170" s="26">
        <v>93905.73</v>
      </c>
      <c r="V170" s="26">
        <v>93905.73</v>
      </c>
      <c r="W170" s="29">
        <f>IF(ISERROR(U170/Q170),0,((U170/Q170)*100))</f>
        <v>100</v>
      </c>
      <c r="X170" s="28">
        <v>799.38</v>
      </c>
      <c r="Y170" s="28" t="s">
        <v>293</v>
      </c>
      <c r="Z170" s="30">
        <v>39</v>
      </c>
      <c r="AA170" s="29">
        <v>0</v>
      </c>
      <c r="AB170" s="29">
        <v>100</v>
      </c>
      <c r="AC170" s="14"/>
    </row>
    <row r="171" spans="1:29" ht="157.19999999999999" customHeight="1">
      <c r="A171" s="14"/>
      <c r="B171" s="24" t="s">
        <v>368</v>
      </c>
      <c r="C171" s="24" t="s">
        <v>367</v>
      </c>
      <c r="D171" s="34" t="s">
        <v>369</v>
      </c>
      <c r="E171" s="34" t="s">
        <v>5</v>
      </c>
      <c r="F171" s="25" t="s">
        <v>5</v>
      </c>
      <c r="G171" s="28" t="s">
        <v>47</v>
      </c>
      <c r="H171" s="26" t="s">
        <v>40</v>
      </c>
      <c r="I171" s="27" t="s">
        <v>44</v>
      </c>
      <c r="J171" s="26" t="s">
        <v>362</v>
      </c>
      <c r="K171" s="26" t="s">
        <v>72</v>
      </c>
      <c r="L171" s="26" t="s">
        <v>130</v>
      </c>
      <c r="M171" s="26" t="s">
        <v>56</v>
      </c>
      <c r="N171" s="28" t="s">
        <v>43</v>
      </c>
      <c r="O171" s="28" t="s">
        <v>134</v>
      </c>
      <c r="P171" s="26">
        <v>113540.79</v>
      </c>
      <c r="Q171" s="26">
        <v>111981.04</v>
      </c>
      <c r="R171" s="26">
        <v>111981.04</v>
      </c>
      <c r="S171" s="26">
        <v>111981.04</v>
      </c>
      <c r="T171" s="26">
        <v>111981.04</v>
      </c>
      <c r="U171" s="26">
        <v>111981.04</v>
      </c>
      <c r="V171" s="26">
        <v>111981.04</v>
      </c>
      <c r="W171" s="29">
        <f>IF(ISERROR(U171/Q171),0,((U171/Q171)*100))</f>
        <v>100</v>
      </c>
      <c r="X171" s="28">
        <v>1559.75</v>
      </c>
      <c r="Y171" s="28" t="s">
        <v>293</v>
      </c>
      <c r="Z171" s="30">
        <v>40</v>
      </c>
      <c r="AA171" s="29">
        <v>0</v>
      </c>
      <c r="AB171" s="29">
        <v>100</v>
      </c>
      <c r="AC171" s="14"/>
    </row>
    <row r="172" spans="1:29" ht="198.6" customHeight="1">
      <c r="A172" s="14"/>
      <c r="B172" s="24" t="s">
        <v>433</v>
      </c>
      <c r="C172" s="24" t="s">
        <v>434</v>
      </c>
      <c r="D172" s="34" t="s">
        <v>435</v>
      </c>
      <c r="E172" s="34" t="s">
        <v>5</v>
      </c>
      <c r="F172" s="25" t="s">
        <v>5</v>
      </c>
      <c r="G172" s="28" t="s">
        <v>37</v>
      </c>
      <c r="H172" s="26" t="s">
        <v>38</v>
      </c>
      <c r="I172" s="27" t="s">
        <v>44</v>
      </c>
      <c r="J172" s="26" t="s">
        <v>436</v>
      </c>
      <c r="K172" s="26" t="s">
        <v>145</v>
      </c>
      <c r="L172" s="26" t="s">
        <v>51</v>
      </c>
      <c r="M172" s="26" t="s">
        <v>135</v>
      </c>
      <c r="N172" s="28" t="s">
        <v>43</v>
      </c>
      <c r="O172" s="28" t="s">
        <v>138</v>
      </c>
      <c r="P172" s="26">
        <v>17801732.579999998</v>
      </c>
      <c r="Q172" s="26">
        <v>17801732.579999998</v>
      </c>
      <c r="R172" s="26">
        <v>17801732.579999998</v>
      </c>
      <c r="S172" s="26">
        <v>6007200.5800000001</v>
      </c>
      <c r="T172" s="26">
        <v>6007200.5800000001</v>
      </c>
      <c r="U172" s="26">
        <v>6007200.5800000001</v>
      </c>
      <c r="V172" s="26">
        <v>1578600.01</v>
      </c>
      <c r="W172" s="29">
        <f>IF(ISERROR(U172/Q172),0,((U172/Q172)*100))</f>
        <v>33.745033260127769</v>
      </c>
      <c r="X172" s="28">
        <v>0</v>
      </c>
      <c r="Y172" s="28" t="s">
        <v>437</v>
      </c>
      <c r="Z172" s="30">
        <v>40000</v>
      </c>
      <c r="AA172" s="29">
        <v>0</v>
      </c>
      <c r="AB172" s="29">
        <v>25</v>
      </c>
      <c r="AC172" s="14"/>
    </row>
    <row r="173" spans="1:29" ht="198.6" customHeight="1">
      <c r="A173" s="14"/>
      <c r="B173" s="24" t="s">
        <v>438</v>
      </c>
      <c r="C173" s="24" t="s">
        <v>439</v>
      </c>
      <c r="D173" s="34" t="s">
        <v>435</v>
      </c>
      <c r="E173" s="34" t="s">
        <v>5</v>
      </c>
      <c r="F173" s="25" t="s">
        <v>5</v>
      </c>
      <c r="G173" s="28" t="s">
        <v>37</v>
      </c>
      <c r="H173" s="26" t="s">
        <v>38</v>
      </c>
      <c r="I173" s="27" t="s">
        <v>44</v>
      </c>
      <c r="J173" s="26" t="s">
        <v>436</v>
      </c>
      <c r="K173" s="26" t="s">
        <v>145</v>
      </c>
      <c r="L173" s="26" t="s">
        <v>51</v>
      </c>
      <c r="M173" s="26" t="s">
        <v>135</v>
      </c>
      <c r="N173" s="28" t="s">
        <v>43</v>
      </c>
      <c r="O173" s="28" t="s">
        <v>138</v>
      </c>
      <c r="P173" s="26">
        <v>7399520</v>
      </c>
      <c r="Q173" s="26">
        <v>7399520</v>
      </c>
      <c r="R173" s="26">
        <v>7399520</v>
      </c>
      <c r="S173" s="26">
        <v>7399520</v>
      </c>
      <c r="T173" s="26">
        <v>7399520</v>
      </c>
      <c r="U173" s="26">
        <v>7399520</v>
      </c>
      <c r="V173" s="26">
        <v>7399520</v>
      </c>
      <c r="W173" s="29">
        <f>IF(ISERROR(U173/Q173),0,((U173/Q173)*100))</f>
        <v>100</v>
      </c>
      <c r="X173" s="28">
        <v>0</v>
      </c>
      <c r="Y173" s="28" t="s">
        <v>437</v>
      </c>
      <c r="Z173" s="30">
        <v>1539819</v>
      </c>
      <c r="AA173" s="29">
        <v>0</v>
      </c>
      <c r="AB173" s="29">
        <v>93</v>
      </c>
      <c r="AC173" s="14"/>
    </row>
    <row r="174" spans="1:29" ht="198.6" customHeight="1">
      <c r="A174" s="14"/>
      <c r="B174" s="24" t="s">
        <v>440</v>
      </c>
      <c r="C174" s="24" t="s">
        <v>441</v>
      </c>
      <c r="D174" s="34" t="s">
        <v>435</v>
      </c>
      <c r="E174" s="34" t="s">
        <v>5</v>
      </c>
      <c r="F174" s="25" t="s">
        <v>5</v>
      </c>
      <c r="G174" s="28" t="s">
        <v>37</v>
      </c>
      <c r="H174" s="26" t="s">
        <v>38</v>
      </c>
      <c r="I174" s="27" t="s">
        <v>44</v>
      </c>
      <c r="J174" s="26" t="s">
        <v>436</v>
      </c>
      <c r="K174" s="26" t="s">
        <v>145</v>
      </c>
      <c r="L174" s="26" t="s">
        <v>51</v>
      </c>
      <c r="M174" s="26" t="s">
        <v>135</v>
      </c>
      <c r="N174" s="28" t="s">
        <v>43</v>
      </c>
      <c r="O174" s="28" t="s">
        <v>138</v>
      </c>
      <c r="P174" s="26">
        <v>63807410.420000002</v>
      </c>
      <c r="Q174" s="26">
        <v>63807410.420000002</v>
      </c>
      <c r="R174" s="26">
        <v>63807410.420000002</v>
      </c>
      <c r="S174" s="26">
        <v>27297752</v>
      </c>
      <c r="T174" s="26">
        <v>27297752</v>
      </c>
      <c r="U174" s="26">
        <v>27297752</v>
      </c>
      <c r="V174" s="26">
        <v>27297752</v>
      </c>
      <c r="W174" s="29">
        <f>IF(ISERROR(U174/Q174),0,((U174/Q174)*100))</f>
        <v>42.781476039096084</v>
      </c>
      <c r="X174" s="28">
        <v>0</v>
      </c>
      <c r="Y174" s="28" t="s">
        <v>437</v>
      </c>
      <c r="Z174" s="30">
        <v>1539819</v>
      </c>
      <c r="AA174" s="29">
        <v>0</v>
      </c>
      <c r="AB174" s="29">
        <v>50</v>
      </c>
      <c r="AC174" s="14"/>
    </row>
    <row r="175" spans="1:29" ht="115.2" customHeight="1">
      <c r="A175" s="14"/>
      <c r="B175" s="24" t="s">
        <v>228</v>
      </c>
      <c r="C175" s="24" t="s">
        <v>229</v>
      </c>
      <c r="D175" s="34" t="s">
        <v>230</v>
      </c>
      <c r="E175" s="34" t="s">
        <v>5</v>
      </c>
      <c r="F175" s="25" t="s">
        <v>5</v>
      </c>
      <c r="G175" s="28" t="s">
        <v>37</v>
      </c>
      <c r="H175" s="26" t="s">
        <v>38</v>
      </c>
      <c r="I175" s="27" t="s">
        <v>44</v>
      </c>
      <c r="J175" s="26" t="s">
        <v>55</v>
      </c>
      <c r="K175" s="26" t="s">
        <v>45</v>
      </c>
      <c r="L175" s="26" t="s">
        <v>74</v>
      </c>
      <c r="M175" s="26" t="s">
        <v>60</v>
      </c>
      <c r="N175" s="28" t="s">
        <v>43</v>
      </c>
      <c r="O175" s="28" t="s">
        <v>134</v>
      </c>
      <c r="P175" s="26">
        <v>4804898.43</v>
      </c>
      <c r="Q175" s="26">
        <v>4421023.38</v>
      </c>
      <c r="R175" s="26">
        <v>4421023.38</v>
      </c>
      <c r="S175" s="26">
        <v>4421023.38</v>
      </c>
      <c r="T175" s="26">
        <v>4421023.38</v>
      </c>
      <c r="U175" s="26">
        <v>4421023.38</v>
      </c>
      <c r="V175" s="26">
        <v>4421023.38</v>
      </c>
      <c r="W175" s="29">
        <f>IF(ISERROR(U175/Q175),0,((U175/Q175)*100))</f>
        <v>100</v>
      </c>
      <c r="X175" s="28">
        <v>383875.05</v>
      </c>
      <c r="Y175" s="28" t="s">
        <v>137</v>
      </c>
      <c r="Z175" s="30">
        <v>6337</v>
      </c>
      <c r="AA175" s="29">
        <v>0</v>
      </c>
      <c r="AB175" s="29">
        <v>100</v>
      </c>
      <c r="AC175" s="14"/>
    </row>
    <row r="176" spans="1:29" ht="115.2" customHeight="1">
      <c r="A176" s="14"/>
      <c r="B176" s="24" t="s">
        <v>505</v>
      </c>
      <c r="C176" s="24" t="s">
        <v>506</v>
      </c>
      <c r="D176" s="34" t="s">
        <v>507</v>
      </c>
      <c r="E176" s="34" t="s">
        <v>5</v>
      </c>
      <c r="F176" s="25" t="s">
        <v>5</v>
      </c>
      <c r="G176" s="28" t="s">
        <v>47</v>
      </c>
      <c r="H176" s="26" t="s">
        <v>40</v>
      </c>
      <c r="I176" s="27" t="s">
        <v>44</v>
      </c>
      <c r="J176" s="26" t="s">
        <v>147</v>
      </c>
      <c r="K176" s="26" t="s">
        <v>45</v>
      </c>
      <c r="L176" s="26" t="s">
        <v>74</v>
      </c>
      <c r="M176" s="26" t="s">
        <v>60</v>
      </c>
      <c r="N176" s="28" t="s">
        <v>43</v>
      </c>
      <c r="O176" s="28" t="s">
        <v>138</v>
      </c>
      <c r="P176" s="26">
        <v>362219084.95999998</v>
      </c>
      <c r="Q176" s="26">
        <v>267041420.81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9">
        <f>IF(ISERROR(U176/Q176),0,((U176/Q176)*100))</f>
        <v>0</v>
      </c>
      <c r="X176" s="28">
        <v>0</v>
      </c>
      <c r="Y176" s="28" t="s">
        <v>293</v>
      </c>
      <c r="Z176" s="30">
        <v>405000</v>
      </c>
      <c r="AA176" s="29">
        <v>0</v>
      </c>
      <c r="AB176" s="29">
        <v>0</v>
      </c>
      <c r="AC176" s="14"/>
    </row>
    <row r="177" spans="1:29" ht="142.19999999999999" customHeight="1">
      <c r="A177" s="14"/>
      <c r="B177" s="24" t="s">
        <v>154</v>
      </c>
      <c r="C177" s="24" t="s">
        <v>155</v>
      </c>
      <c r="D177" s="34" t="s">
        <v>156</v>
      </c>
      <c r="E177" s="34" t="s">
        <v>5</v>
      </c>
      <c r="F177" s="25" t="s">
        <v>5</v>
      </c>
      <c r="G177" s="28" t="s">
        <v>37</v>
      </c>
      <c r="H177" s="26" t="s">
        <v>38</v>
      </c>
      <c r="I177" s="27" t="s">
        <v>44</v>
      </c>
      <c r="J177" s="26" t="s">
        <v>157</v>
      </c>
      <c r="K177" s="26" t="s">
        <v>45</v>
      </c>
      <c r="L177" s="26" t="s">
        <v>74</v>
      </c>
      <c r="M177" s="26" t="s">
        <v>60</v>
      </c>
      <c r="N177" s="28" t="s">
        <v>43</v>
      </c>
      <c r="O177" s="28" t="s">
        <v>134</v>
      </c>
      <c r="P177" s="26">
        <v>17500000</v>
      </c>
      <c r="Q177" s="26">
        <v>17042423.559999999</v>
      </c>
      <c r="R177" s="26">
        <v>17042423.559999999</v>
      </c>
      <c r="S177" s="26">
        <v>17042423.559999999</v>
      </c>
      <c r="T177" s="26">
        <v>17042423.559999999</v>
      </c>
      <c r="U177" s="26">
        <v>17042423.559999999</v>
      </c>
      <c r="V177" s="26">
        <v>17042423.559999999</v>
      </c>
      <c r="W177" s="29">
        <f>IF(ISERROR(U177/Q177),0,((U177/Q177)*100))</f>
        <v>100</v>
      </c>
      <c r="X177" s="28">
        <v>440076.44</v>
      </c>
      <c r="Y177" s="28" t="s">
        <v>137</v>
      </c>
      <c r="Z177" s="30">
        <v>605.75</v>
      </c>
      <c r="AA177" s="29">
        <v>0</v>
      </c>
      <c r="AB177" s="29">
        <v>100</v>
      </c>
      <c r="AC177" s="14"/>
    </row>
    <row r="178" spans="1:29" ht="100.8" customHeight="1">
      <c r="A178" s="14"/>
      <c r="B178" s="24" t="s">
        <v>158</v>
      </c>
      <c r="C178" s="24" t="s">
        <v>159</v>
      </c>
      <c r="D178" s="34" t="s">
        <v>160</v>
      </c>
      <c r="E178" s="34" t="s">
        <v>5</v>
      </c>
      <c r="F178" s="25" t="s">
        <v>5</v>
      </c>
      <c r="G178" s="28" t="s">
        <v>57</v>
      </c>
      <c r="H178" s="26" t="s">
        <v>38</v>
      </c>
      <c r="I178" s="27" t="s">
        <v>44</v>
      </c>
      <c r="J178" s="26" t="s">
        <v>157</v>
      </c>
      <c r="K178" s="26" t="s">
        <v>45</v>
      </c>
      <c r="L178" s="26" t="s">
        <v>74</v>
      </c>
      <c r="M178" s="26" t="s">
        <v>60</v>
      </c>
      <c r="N178" s="28" t="s">
        <v>43</v>
      </c>
      <c r="O178" s="28" t="s">
        <v>134</v>
      </c>
      <c r="P178" s="26">
        <v>5400000</v>
      </c>
      <c r="Q178" s="26">
        <v>5275196.92</v>
      </c>
      <c r="R178" s="26">
        <v>5275196.92</v>
      </c>
      <c r="S178" s="26">
        <v>5275196.92</v>
      </c>
      <c r="T178" s="26">
        <v>5275196.92</v>
      </c>
      <c r="U178" s="26">
        <v>5275196.92</v>
      </c>
      <c r="V178" s="26">
        <v>5275196.92</v>
      </c>
      <c r="W178" s="29">
        <f>IF(ISERROR(U178/Q178),0,((U178/Q178)*100))</f>
        <v>100</v>
      </c>
      <c r="X178" s="28">
        <v>119403.08</v>
      </c>
      <c r="Y178" s="28" t="s">
        <v>137</v>
      </c>
      <c r="Z178" s="30">
        <v>600</v>
      </c>
      <c r="AA178" s="29">
        <v>0</v>
      </c>
      <c r="AB178" s="29">
        <v>100</v>
      </c>
      <c r="AC178" s="14"/>
    </row>
    <row r="179" spans="1:29" ht="138.6" customHeight="1">
      <c r="A179" s="14"/>
      <c r="B179" s="24" t="s">
        <v>381</v>
      </c>
      <c r="C179" s="24" t="s">
        <v>382</v>
      </c>
      <c r="D179" s="34" t="s">
        <v>383</v>
      </c>
      <c r="E179" s="34" t="s">
        <v>5</v>
      </c>
      <c r="F179" s="25" t="s">
        <v>5</v>
      </c>
      <c r="G179" s="28" t="s">
        <v>47</v>
      </c>
      <c r="H179" s="26" t="s">
        <v>40</v>
      </c>
      <c r="I179" s="27" t="s">
        <v>44</v>
      </c>
      <c r="J179" s="26" t="s">
        <v>157</v>
      </c>
      <c r="K179" s="26" t="s">
        <v>45</v>
      </c>
      <c r="L179" s="26" t="s">
        <v>130</v>
      </c>
      <c r="M179" s="26" t="s">
        <v>58</v>
      </c>
      <c r="N179" s="28" t="s">
        <v>43</v>
      </c>
      <c r="O179" s="28" t="s">
        <v>138</v>
      </c>
      <c r="P179" s="26">
        <v>1498500</v>
      </c>
      <c r="Q179" s="26">
        <v>1482671.85</v>
      </c>
      <c r="R179" s="26">
        <v>1482671.85</v>
      </c>
      <c r="S179" s="26">
        <v>1482671.85</v>
      </c>
      <c r="T179" s="26">
        <v>444801.56</v>
      </c>
      <c r="U179" s="26">
        <v>444801.56</v>
      </c>
      <c r="V179" s="26">
        <v>444801.56</v>
      </c>
      <c r="W179" s="29">
        <f>IF(ISERROR(U179/Q179),0,((U179/Q179)*100))</f>
        <v>30.000000337229032</v>
      </c>
      <c r="X179" s="28">
        <v>0</v>
      </c>
      <c r="Y179" s="28" t="s">
        <v>137</v>
      </c>
      <c r="Z179" s="30">
        <v>0</v>
      </c>
      <c r="AA179" s="29">
        <v>0</v>
      </c>
      <c r="AB179" s="29">
        <v>30</v>
      </c>
      <c r="AC179" s="14"/>
    </row>
    <row r="180" spans="1:29" ht="150.6" customHeight="1">
      <c r="A180" s="14"/>
      <c r="B180" s="24" t="s">
        <v>384</v>
      </c>
      <c r="C180" s="24" t="s">
        <v>385</v>
      </c>
      <c r="D180" s="34" t="s">
        <v>386</v>
      </c>
      <c r="E180" s="34" t="s">
        <v>5</v>
      </c>
      <c r="F180" s="25" t="s">
        <v>5</v>
      </c>
      <c r="G180" s="28" t="s">
        <v>47</v>
      </c>
      <c r="H180" s="26" t="s">
        <v>40</v>
      </c>
      <c r="I180" s="27" t="s">
        <v>44</v>
      </c>
      <c r="J180" s="26" t="s">
        <v>157</v>
      </c>
      <c r="K180" s="26" t="s">
        <v>45</v>
      </c>
      <c r="L180" s="26" t="s">
        <v>130</v>
      </c>
      <c r="M180" s="26" t="s">
        <v>58</v>
      </c>
      <c r="N180" s="28" t="s">
        <v>43</v>
      </c>
      <c r="O180" s="28" t="s">
        <v>138</v>
      </c>
      <c r="P180" s="26">
        <v>2497500</v>
      </c>
      <c r="Q180" s="26">
        <v>2443449.6800000002</v>
      </c>
      <c r="R180" s="26">
        <v>2443449.6800000002</v>
      </c>
      <c r="S180" s="26">
        <v>2443449.6800000002</v>
      </c>
      <c r="T180" s="26">
        <v>733034.9</v>
      </c>
      <c r="U180" s="26">
        <v>733034.9</v>
      </c>
      <c r="V180" s="26">
        <v>733034.9</v>
      </c>
      <c r="W180" s="29">
        <f>IF(ISERROR(U180/Q180),0,((U180/Q180)*100))</f>
        <v>29.999999836297015</v>
      </c>
      <c r="X180" s="28">
        <v>0</v>
      </c>
      <c r="Y180" s="28" t="s">
        <v>137</v>
      </c>
      <c r="Z180" s="30">
        <v>0</v>
      </c>
      <c r="AA180" s="29">
        <v>0</v>
      </c>
      <c r="AB180" s="29">
        <v>30</v>
      </c>
      <c r="AC180" s="14"/>
    </row>
    <row r="181" spans="1:29" ht="150.6" customHeight="1">
      <c r="A181" s="14"/>
      <c r="B181" s="24" t="s">
        <v>387</v>
      </c>
      <c r="C181" s="24" t="s">
        <v>388</v>
      </c>
      <c r="D181" s="34" t="s">
        <v>389</v>
      </c>
      <c r="E181" s="34" t="s">
        <v>5</v>
      </c>
      <c r="F181" s="25" t="s">
        <v>5</v>
      </c>
      <c r="G181" s="28" t="s">
        <v>47</v>
      </c>
      <c r="H181" s="26" t="s">
        <v>40</v>
      </c>
      <c r="I181" s="27" t="s">
        <v>44</v>
      </c>
      <c r="J181" s="26" t="s">
        <v>157</v>
      </c>
      <c r="K181" s="26" t="s">
        <v>45</v>
      </c>
      <c r="L181" s="26" t="s">
        <v>74</v>
      </c>
      <c r="M181" s="26" t="s">
        <v>58</v>
      </c>
      <c r="N181" s="28" t="s">
        <v>43</v>
      </c>
      <c r="O181" s="28" t="s">
        <v>138</v>
      </c>
      <c r="P181" s="26">
        <v>1998000</v>
      </c>
      <c r="Q181" s="26">
        <v>1934147.84</v>
      </c>
      <c r="R181" s="26">
        <v>1934147.84</v>
      </c>
      <c r="S181" s="26">
        <v>1934147.84</v>
      </c>
      <c r="T181" s="26">
        <v>1934147.84</v>
      </c>
      <c r="U181" s="26">
        <v>1934147.84</v>
      </c>
      <c r="V181" s="26">
        <v>1934147.84</v>
      </c>
      <c r="W181" s="29">
        <f>IF(ISERROR(U181/Q181),0,((U181/Q181)*100))</f>
        <v>100</v>
      </c>
      <c r="X181" s="28">
        <v>63852.160000000003</v>
      </c>
      <c r="Y181" s="28" t="s">
        <v>137</v>
      </c>
      <c r="Z181" s="30">
        <v>0</v>
      </c>
      <c r="AA181" s="29">
        <v>0</v>
      </c>
      <c r="AB181" s="29">
        <v>100</v>
      </c>
      <c r="AC181" s="14"/>
    </row>
    <row r="182" spans="1:29" ht="140.4" customHeight="1">
      <c r="A182" s="14"/>
      <c r="B182" s="24" t="s">
        <v>150</v>
      </c>
      <c r="C182" s="24" t="s">
        <v>151</v>
      </c>
      <c r="D182" s="34" t="s">
        <v>152</v>
      </c>
      <c r="E182" s="34" t="s">
        <v>5</v>
      </c>
      <c r="F182" s="25" t="s">
        <v>5</v>
      </c>
      <c r="G182" s="28" t="s">
        <v>37</v>
      </c>
      <c r="H182" s="26" t="s">
        <v>38</v>
      </c>
      <c r="I182" s="27" t="s">
        <v>39</v>
      </c>
      <c r="J182" s="26" t="s">
        <v>153</v>
      </c>
      <c r="K182" s="26" t="s">
        <v>41</v>
      </c>
      <c r="L182" s="26" t="s">
        <v>52</v>
      </c>
      <c r="M182" s="26" t="s">
        <v>53</v>
      </c>
      <c r="N182" s="28" t="s">
        <v>43</v>
      </c>
      <c r="O182" s="28" t="s">
        <v>136</v>
      </c>
      <c r="P182" s="26">
        <v>32166698.75</v>
      </c>
      <c r="Q182" s="26">
        <v>31709803.219999999</v>
      </c>
      <c r="R182" s="26">
        <v>31709803.219999999</v>
      </c>
      <c r="S182" s="26">
        <v>31709803.219999999</v>
      </c>
      <c r="T182" s="26">
        <v>31709803.219999999</v>
      </c>
      <c r="U182" s="26">
        <v>31709803.219999999</v>
      </c>
      <c r="V182" s="26">
        <v>31709803.219999999</v>
      </c>
      <c r="W182" s="29">
        <f>IF(ISERROR(U182/Q182),0,((U182/Q182)*100))</f>
        <v>100</v>
      </c>
      <c r="X182" s="28">
        <v>456895.53</v>
      </c>
      <c r="Y182" s="28" t="s">
        <v>137</v>
      </c>
      <c r="Z182" s="30">
        <v>32000</v>
      </c>
      <c r="AA182" s="29">
        <v>100</v>
      </c>
      <c r="AB182" s="29">
        <v>100</v>
      </c>
      <c r="AC182" s="14"/>
    </row>
    <row r="183" spans="1:29" ht="140.4" customHeight="1">
      <c r="A183" s="14"/>
      <c r="B183" s="24" t="s">
        <v>185</v>
      </c>
      <c r="C183" s="24" t="s">
        <v>186</v>
      </c>
      <c r="D183" s="34" t="s">
        <v>187</v>
      </c>
      <c r="E183" s="34" t="s">
        <v>5</v>
      </c>
      <c r="F183" s="25" t="s">
        <v>5</v>
      </c>
      <c r="G183" s="28" t="s">
        <v>37</v>
      </c>
      <c r="H183" s="26" t="s">
        <v>38</v>
      </c>
      <c r="I183" s="27" t="s">
        <v>39</v>
      </c>
      <c r="J183" s="26" t="s">
        <v>153</v>
      </c>
      <c r="K183" s="26" t="s">
        <v>41</v>
      </c>
      <c r="L183" s="26" t="s">
        <v>74</v>
      </c>
      <c r="M183" s="26" t="s">
        <v>53</v>
      </c>
      <c r="N183" s="28" t="s">
        <v>43</v>
      </c>
      <c r="O183" s="28" t="s">
        <v>134</v>
      </c>
      <c r="P183" s="26">
        <v>20518318.32</v>
      </c>
      <c r="Q183" s="26">
        <v>19471314.289999999</v>
      </c>
      <c r="R183" s="26">
        <v>19471314.289999999</v>
      </c>
      <c r="S183" s="26">
        <v>19471314.289999999</v>
      </c>
      <c r="T183" s="26">
        <v>19282002.120000001</v>
      </c>
      <c r="U183" s="26">
        <v>19282002.120000001</v>
      </c>
      <c r="V183" s="26">
        <v>19282002.120000001</v>
      </c>
      <c r="W183" s="29">
        <f>IF(ISERROR(U183/Q183),0,((U183/Q183)*100))</f>
        <v>99.027738101391421</v>
      </c>
      <c r="X183" s="28">
        <v>0</v>
      </c>
      <c r="Y183" s="28" t="s">
        <v>137</v>
      </c>
      <c r="Z183" s="30">
        <v>0</v>
      </c>
      <c r="AA183" s="29">
        <v>0</v>
      </c>
      <c r="AB183" s="29">
        <v>99</v>
      </c>
      <c r="AC183" s="14"/>
    </row>
    <row r="184" spans="1:29" ht="140.4" customHeight="1">
      <c r="A184" s="14"/>
      <c r="B184" s="24" t="s">
        <v>161</v>
      </c>
      <c r="C184" s="24" t="s">
        <v>162</v>
      </c>
      <c r="D184" s="34" t="s">
        <v>163</v>
      </c>
      <c r="E184" s="34" t="s">
        <v>5</v>
      </c>
      <c r="F184" s="25" t="s">
        <v>5</v>
      </c>
      <c r="G184" s="28" t="s">
        <v>129</v>
      </c>
      <c r="H184" s="26" t="s">
        <v>68</v>
      </c>
      <c r="I184" s="27" t="s">
        <v>44</v>
      </c>
      <c r="J184" s="26" t="s">
        <v>164</v>
      </c>
      <c r="K184" s="26" t="s">
        <v>45</v>
      </c>
      <c r="L184" s="26" t="s">
        <v>74</v>
      </c>
      <c r="M184" s="26" t="s">
        <v>165</v>
      </c>
      <c r="N184" s="28" t="s">
        <v>43</v>
      </c>
      <c r="O184" s="28" t="s">
        <v>134</v>
      </c>
      <c r="P184" s="26">
        <v>3587478.93</v>
      </c>
      <c r="Q184" s="26">
        <v>3584292.92</v>
      </c>
      <c r="R184" s="26">
        <v>3584292.92</v>
      </c>
      <c r="S184" s="26">
        <v>3584292.92</v>
      </c>
      <c r="T184" s="26">
        <v>3584292.92</v>
      </c>
      <c r="U184" s="26">
        <v>3584292.92</v>
      </c>
      <c r="V184" s="26">
        <v>3584292.92</v>
      </c>
      <c r="W184" s="29">
        <f>IF(ISERROR(U184/Q184),0,((U184/Q184)*100))</f>
        <v>100</v>
      </c>
      <c r="X184" s="28">
        <v>3186.01</v>
      </c>
      <c r="Y184" s="28" t="s">
        <v>137</v>
      </c>
      <c r="Z184" s="30">
        <v>2000</v>
      </c>
      <c r="AA184" s="29">
        <v>0</v>
      </c>
      <c r="AB184" s="29">
        <v>100</v>
      </c>
      <c r="AC184" s="14"/>
    </row>
    <row r="185" spans="1:29" ht="140.4" customHeight="1">
      <c r="A185" s="14"/>
      <c r="B185" s="24" t="s">
        <v>166</v>
      </c>
      <c r="C185" s="24" t="s">
        <v>167</v>
      </c>
      <c r="D185" s="34" t="s">
        <v>168</v>
      </c>
      <c r="E185" s="34" t="s">
        <v>5</v>
      </c>
      <c r="F185" s="25" t="s">
        <v>5</v>
      </c>
      <c r="G185" s="28" t="s">
        <v>37</v>
      </c>
      <c r="H185" s="26" t="s">
        <v>38</v>
      </c>
      <c r="I185" s="27" t="s">
        <v>44</v>
      </c>
      <c r="J185" s="26" t="s">
        <v>164</v>
      </c>
      <c r="K185" s="26" t="s">
        <v>45</v>
      </c>
      <c r="L185" s="26" t="s">
        <v>169</v>
      </c>
      <c r="M185" s="26" t="s">
        <v>165</v>
      </c>
      <c r="N185" s="28" t="s">
        <v>43</v>
      </c>
      <c r="O185" s="28" t="s">
        <v>134</v>
      </c>
      <c r="P185" s="26">
        <v>17482500</v>
      </c>
      <c r="Q185" s="26">
        <v>15257163.949999999</v>
      </c>
      <c r="R185" s="26">
        <v>15257163.949999999</v>
      </c>
      <c r="S185" s="26">
        <v>15257163.949999999</v>
      </c>
      <c r="T185" s="26">
        <v>15257163.949999999</v>
      </c>
      <c r="U185" s="26">
        <v>15257163.949999999</v>
      </c>
      <c r="V185" s="26">
        <v>15257163.949999999</v>
      </c>
      <c r="W185" s="29">
        <f>IF(ISERROR(U185/Q185),0,((U185/Q185)*100))</f>
        <v>100</v>
      </c>
      <c r="X185" s="28">
        <v>2225336.0499999998</v>
      </c>
      <c r="Y185" s="28" t="s">
        <v>137</v>
      </c>
      <c r="Z185" s="30">
        <v>182000</v>
      </c>
      <c r="AA185" s="29">
        <v>100</v>
      </c>
      <c r="AB185" s="29">
        <v>100</v>
      </c>
      <c r="AC185" s="14"/>
    </row>
    <row r="186" spans="1:29" ht="129.6" customHeight="1">
      <c r="A186" s="14"/>
      <c r="B186" s="24" t="s">
        <v>170</v>
      </c>
      <c r="C186" s="24" t="s">
        <v>171</v>
      </c>
      <c r="D186" s="34" t="s">
        <v>172</v>
      </c>
      <c r="E186" s="34" t="s">
        <v>5</v>
      </c>
      <c r="F186" s="25" t="s">
        <v>5</v>
      </c>
      <c r="G186" s="28" t="s">
        <v>37</v>
      </c>
      <c r="H186" s="26" t="s">
        <v>38</v>
      </c>
      <c r="I186" s="27" t="s">
        <v>44</v>
      </c>
      <c r="J186" s="26" t="s">
        <v>164</v>
      </c>
      <c r="K186" s="26" t="s">
        <v>45</v>
      </c>
      <c r="L186" s="26" t="s">
        <v>74</v>
      </c>
      <c r="M186" s="26" t="s">
        <v>165</v>
      </c>
      <c r="N186" s="28" t="s">
        <v>43</v>
      </c>
      <c r="O186" s="28" t="s">
        <v>134</v>
      </c>
      <c r="P186" s="26">
        <v>9490500</v>
      </c>
      <c r="Q186" s="26">
        <v>9367247</v>
      </c>
      <c r="R186" s="26">
        <v>9367247</v>
      </c>
      <c r="S186" s="26">
        <v>9367247</v>
      </c>
      <c r="T186" s="26">
        <v>9367247</v>
      </c>
      <c r="U186" s="26">
        <v>9367247</v>
      </c>
      <c r="V186" s="26">
        <v>9367247</v>
      </c>
      <c r="W186" s="29">
        <f>IF(ISERROR(U186/Q186),0,((U186/Q186)*100))</f>
        <v>100</v>
      </c>
      <c r="X186" s="28">
        <v>123253</v>
      </c>
      <c r="Y186" s="28" t="s">
        <v>137</v>
      </c>
      <c r="Z186" s="30">
        <v>355000</v>
      </c>
      <c r="AA186" s="29">
        <v>0</v>
      </c>
      <c r="AB186" s="29">
        <v>100</v>
      </c>
      <c r="AC186" s="14"/>
    </row>
    <row r="187" spans="1:29" ht="129.6" customHeight="1">
      <c r="A187" s="14"/>
      <c r="B187" s="24" t="s">
        <v>173</v>
      </c>
      <c r="C187" s="24" t="s">
        <v>174</v>
      </c>
      <c r="D187" s="34" t="s">
        <v>175</v>
      </c>
      <c r="E187" s="34" t="s">
        <v>5</v>
      </c>
      <c r="F187" s="25" t="s">
        <v>5</v>
      </c>
      <c r="G187" s="28" t="s">
        <v>37</v>
      </c>
      <c r="H187" s="26" t="s">
        <v>38</v>
      </c>
      <c r="I187" s="27" t="s">
        <v>44</v>
      </c>
      <c r="J187" s="26" t="s">
        <v>164</v>
      </c>
      <c r="K187" s="26" t="s">
        <v>45</v>
      </c>
      <c r="L187" s="26" t="s">
        <v>74</v>
      </c>
      <c r="M187" s="26" t="s">
        <v>165</v>
      </c>
      <c r="N187" s="28" t="s">
        <v>43</v>
      </c>
      <c r="O187" s="28" t="s">
        <v>134</v>
      </c>
      <c r="P187" s="26">
        <v>5123442.43</v>
      </c>
      <c r="Q187" s="26">
        <v>5122665.1399999997</v>
      </c>
      <c r="R187" s="26">
        <v>5122665.1399999997</v>
      </c>
      <c r="S187" s="26">
        <v>5122665.1399999997</v>
      </c>
      <c r="T187" s="26">
        <v>5122665.1399999997</v>
      </c>
      <c r="U187" s="26">
        <v>5122665.1399999997</v>
      </c>
      <c r="V187" s="26">
        <v>5122665.1399999997</v>
      </c>
      <c r="W187" s="29">
        <f>IF(ISERROR(U187/Q187),0,((U187/Q187)*100))</f>
        <v>100</v>
      </c>
      <c r="X187" s="28">
        <v>777.29</v>
      </c>
      <c r="Y187" s="28" t="s">
        <v>137</v>
      </c>
      <c r="Z187" s="30">
        <v>355000</v>
      </c>
      <c r="AA187" s="29">
        <v>0</v>
      </c>
      <c r="AB187" s="29">
        <v>100</v>
      </c>
      <c r="AC187" s="14"/>
    </row>
    <row r="188" spans="1:29" ht="129.6" customHeight="1">
      <c r="A188" s="14"/>
      <c r="B188" s="24" t="s">
        <v>396</v>
      </c>
      <c r="C188" s="24" t="s">
        <v>397</v>
      </c>
      <c r="D188" s="34" t="s">
        <v>398</v>
      </c>
      <c r="E188" s="34" t="s">
        <v>5</v>
      </c>
      <c r="F188" s="25" t="s">
        <v>5</v>
      </c>
      <c r="G188" s="28" t="s">
        <v>63</v>
      </c>
      <c r="H188" s="26" t="s">
        <v>38</v>
      </c>
      <c r="I188" s="27" t="s">
        <v>44</v>
      </c>
      <c r="J188" s="26" t="s">
        <v>164</v>
      </c>
      <c r="K188" s="26" t="s">
        <v>45</v>
      </c>
      <c r="L188" s="26" t="s">
        <v>130</v>
      </c>
      <c r="M188" s="26" t="s">
        <v>165</v>
      </c>
      <c r="N188" s="28" t="s">
        <v>43</v>
      </c>
      <c r="O188" s="28" t="s">
        <v>138</v>
      </c>
      <c r="P188" s="26">
        <v>5123442.43</v>
      </c>
      <c r="Q188" s="26">
        <v>5123442.43</v>
      </c>
      <c r="R188" s="26">
        <v>5123442.43</v>
      </c>
      <c r="S188" s="26">
        <v>0</v>
      </c>
      <c r="T188" s="26">
        <v>0</v>
      </c>
      <c r="U188" s="26">
        <v>0</v>
      </c>
      <c r="V188" s="26">
        <v>0</v>
      </c>
      <c r="W188" s="29">
        <f>IF(ISERROR(U188/Q188),0,((U188/Q188)*100))</f>
        <v>0</v>
      </c>
      <c r="X188" s="28">
        <v>0</v>
      </c>
      <c r="Y188" s="28" t="s">
        <v>137</v>
      </c>
      <c r="Z188" s="30">
        <v>0</v>
      </c>
      <c r="AA188" s="29">
        <v>0</v>
      </c>
      <c r="AB188" s="29">
        <v>0</v>
      </c>
      <c r="AC188" s="14"/>
    </row>
    <row r="189" spans="1:29" ht="166.2" customHeight="1">
      <c r="A189" s="14"/>
      <c r="B189" s="24" t="s">
        <v>176</v>
      </c>
      <c r="C189" s="24" t="s">
        <v>177</v>
      </c>
      <c r="D189" s="34" t="s">
        <v>178</v>
      </c>
      <c r="E189" s="34" t="s">
        <v>5</v>
      </c>
      <c r="F189" s="25" t="s">
        <v>5</v>
      </c>
      <c r="G189" s="28" t="s">
        <v>37</v>
      </c>
      <c r="H189" s="26" t="s">
        <v>38</v>
      </c>
      <c r="I189" s="27" t="s">
        <v>44</v>
      </c>
      <c r="J189" s="26" t="s">
        <v>70</v>
      </c>
      <c r="K189" s="26" t="s">
        <v>45</v>
      </c>
      <c r="L189" s="26" t="s">
        <v>74</v>
      </c>
      <c r="M189" s="26" t="s">
        <v>66</v>
      </c>
      <c r="N189" s="28" t="s">
        <v>43</v>
      </c>
      <c r="O189" s="28" t="s">
        <v>134</v>
      </c>
      <c r="P189" s="26">
        <v>3382848</v>
      </c>
      <c r="Q189" s="26">
        <v>3262642.22</v>
      </c>
      <c r="R189" s="26">
        <v>3262642.22</v>
      </c>
      <c r="S189" s="26">
        <v>3262642.22</v>
      </c>
      <c r="T189" s="26">
        <v>3262642.22</v>
      </c>
      <c r="U189" s="26">
        <v>3262642.22</v>
      </c>
      <c r="V189" s="26">
        <v>3262642.22</v>
      </c>
      <c r="W189" s="29">
        <f>IF(ISERROR(U189/Q189),0,((U189/Q189)*100))</f>
        <v>100</v>
      </c>
      <c r="X189" s="28">
        <v>120205.78</v>
      </c>
      <c r="Y189" s="28" t="s">
        <v>137</v>
      </c>
      <c r="Z189" s="30">
        <v>5604</v>
      </c>
      <c r="AA189" s="29">
        <v>0</v>
      </c>
      <c r="AB189" s="29">
        <v>100</v>
      </c>
      <c r="AC189" s="14"/>
    </row>
    <row r="190" spans="1:29" ht="166.2" customHeight="1">
      <c r="A190" s="14"/>
      <c r="B190" s="24" t="s">
        <v>179</v>
      </c>
      <c r="C190" s="24" t="s">
        <v>180</v>
      </c>
      <c r="D190" s="34" t="s">
        <v>181</v>
      </c>
      <c r="E190" s="34" t="s">
        <v>5</v>
      </c>
      <c r="F190" s="25" t="s">
        <v>5</v>
      </c>
      <c r="G190" s="28" t="s">
        <v>37</v>
      </c>
      <c r="H190" s="26" t="s">
        <v>38</v>
      </c>
      <c r="I190" s="27" t="s">
        <v>44</v>
      </c>
      <c r="J190" s="26" t="s">
        <v>70</v>
      </c>
      <c r="K190" s="26" t="s">
        <v>45</v>
      </c>
      <c r="L190" s="26" t="s">
        <v>74</v>
      </c>
      <c r="M190" s="26" t="s">
        <v>66</v>
      </c>
      <c r="N190" s="28" t="s">
        <v>43</v>
      </c>
      <c r="O190" s="28" t="s">
        <v>134</v>
      </c>
      <c r="P190" s="26">
        <v>3800000</v>
      </c>
      <c r="Q190" s="26">
        <v>3690781.03</v>
      </c>
      <c r="R190" s="26">
        <v>3690781.03</v>
      </c>
      <c r="S190" s="26">
        <v>3690781.03</v>
      </c>
      <c r="T190" s="26">
        <v>3690781.03</v>
      </c>
      <c r="U190" s="26">
        <v>3690781.03</v>
      </c>
      <c r="V190" s="26">
        <v>3690781.03</v>
      </c>
      <c r="W190" s="29">
        <f>IF(ISERROR(U190/Q190),0,((U190/Q190)*100))</f>
        <v>100</v>
      </c>
      <c r="X190" s="28">
        <v>109218.97</v>
      </c>
      <c r="Y190" s="28" t="s">
        <v>137</v>
      </c>
      <c r="Z190" s="30">
        <v>6048</v>
      </c>
      <c r="AA190" s="29">
        <v>0</v>
      </c>
      <c r="AB190" s="29">
        <v>100</v>
      </c>
      <c r="AC190" s="14"/>
    </row>
    <row r="191" spans="1:29" ht="166.2" customHeight="1">
      <c r="A191" s="14"/>
      <c r="B191" s="24" t="s">
        <v>291</v>
      </c>
      <c r="C191" s="24" t="s">
        <v>73</v>
      </c>
      <c r="D191" s="34" t="s">
        <v>292</v>
      </c>
      <c r="E191" s="34" t="s">
        <v>5</v>
      </c>
      <c r="F191" s="25" t="s">
        <v>5</v>
      </c>
      <c r="G191" s="28" t="s">
        <v>37</v>
      </c>
      <c r="H191" s="26" t="s">
        <v>38</v>
      </c>
      <c r="I191" s="27" t="s">
        <v>44</v>
      </c>
      <c r="J191" s="26" t="s">
        <v>70</v>
      </c>
      <c r="K191" s="26" t="s">
        <v>45</v>
      </c>
      <c r="L191" s="26" t="s">
        <v>74</v>
      </c>
      <c r="M191" s="26" t="s">
        <v>56</v>
      </c>
      <c r="N191" s="28" t="s">
        <v>43</v>
      </c>
      <c r="O191" s="28" t="s">
        <v>134</v>
      </c>
      <c r="P191" s="26">
        <v>2000000</v>
      </c>
      <c r="Q191" s="26">
        <v>2000000</v>
      </c>
      <c r="R191" s="26">
        <v>2000000</v>
      </c>
      <c r="S191" s="26">
        <v>2000000</v>
      </c>
      <c r="T191" s="26">
        <v>2000000</v>
      </c>
      <c r="U191" s="26">
        <v>2000000</v>
      </c>
      <c r="V191" s="26">
        <v>2000000</v>
      </c>
      <c r="W191" s="29">
        <f>IF(ISERROR(U191/Q191),0,((U191/Q191)*100))</f>
        <v>100</v>
      </c>
      <c r="X191" s="28">
        <v>0</v>
      </c>
      <c r="Y191" s="28" t="s">
        <v>293</v>
      </c>
      <c r="Z191" s="30">
        <v>1820</v>
      </c>
      <c r="AA191" s="29">
        <v>0</v>
      </c>
      <c r="AB191" s="29">
        <v>100</v>
      </c>
      <c r="AC191" s="14"/>
    </row>
    <row r="192" spans="1:29" ht="166.2" customHeight="1">
      <c r="A192" s="14"/>
      <c r="B192" s="24" t="s">
        <v>294</v>
      </c>
      <c r="C192" s="24" t="s">
        <v>188</v>
      </c>
      <c r="D192" s="34" t="s">
        <v>295</v>
      </c>
      <c r="E192" s="34" t="s">
        <v>5</v>
      </c>
      <c r="F192" s="25" t="s">
        <v>5</v>
      </c>
      <c r="G192" s="28" t="s">
        <v>75</v>
      </c>
      <c r="H192" s="26" t="s">
        <v>68</v>
      </c>
      <c r="I192" s="27" t="s">
        <v>44</v>
      </c>
      <c r="J192" s="26" t="s">
        <v>70</v>
      </c>
      <c r="K192" s="26" t="s">
        <v>45</v>
      </c>
      <c r="L192" s="26" t="s">
        <v>74</v>
      </c>
      <c r="M192" s="26" t="s">
        <v>56</v>
      </c>
      <c r="N192" s="28" t="s">
        <v>43</v>
      </c>
      <c r="O192" s="28" t="s">
        <v>134</v>
      </c>
      <c r="P192" s="26">
        <v>10045000</v>
      </c>
      <c r="Q192" s="26">
        <v>9660574.2599999998</v>
      </c>
      <c r="R192" s="26">
        <v>9660574.2599999998</v>
      </c>
      <c r="S192" s="26">
        <v>9660574.2599999998</v>
      </c>
      <c r="T192" s="26">
        <v>2905203.78</v>
      </c>
      <c r="U192" s="26">
        <v>2905203.78</v>
      </c>
      <c r="V192" s="26">
        <v>2905203.78</v>
      </c>
      <c r="W192" s="29">
        <f>IF(ISERROR(U192/Q192),0,((U192/Q192)*100))</f>
        <v>30.072785548878954</v>
      </c>
      <c r="X192" s="28">
        <v>0</v>
      </c>
      <c r="Y192" s="28" t="s">
        <v>142</v>
      </c>
      <c r="Z192" s="30">
        <v>6755</v>
      </c>
      <c r="AA192" s="29">
        <v>0</v>
      </c>
      <c r="AB192" s="29">
        <v>0</v>
      </c>
      <c r="AC192" s="14"/>
    </row>
    <row r="193" spans="1:29" ht="102.6" customHeight="1">
      <c r="A193" s="14"/>
      <c r="B193" s="24" t="s">
        <v>296</v>
      </c>
      <c r="C193" s="24" t="s">
        <v>297</v>
      </c>
      <c r="D193" s="34" t="s">
        <v>298</v>
      </c>
      <c r="E193" s="34" t="s">
        <v>5</v>
      </c>
      <c r="F193" s="25" t="s">
        <v>5</v>
      </c>
      <c r="G193" s="28" t="s">
        <v>37</v>
      </c>
      <c r="H193" s="26" t="s">
        <v>38</v>
      </c>
      <c r="I193" s="27" t="s">
        <v>44</v>
      </c>
      <c r="J193" s="26" t="s">
        <v>70</v>
      </c>
      <c r="K193" s="26" t="s">
        <v>45</v>
      </c>
      <c r="L193" s="26" t="s">
        <v>74</v>
      </c>
      <c r="M193" s="26" t="s">
        <v>165</v>
      </c>
      <c r="N193" s="28" t="s">
        <v>43</v>
      </c>
      <c r="O193" s="28" t="s">
        <v>134</v>
      </c>
      <c r="P193" s="26">
        <v>1500000</v>
      </c>
      <c r="Q193" s="26">
        <v>1293622.6299999999</v>
      </c>
      <c r="R193" s="26">
        <v>1293622.6299999999</v>
      </c>
      <c r="S193" s="26">
        <v>1293622.6299999999</v>
      </c>
      <c r="T193" s="26">
        <v>1293622.6299999999</v>
      </c>
      <c r="U193" s="26">
        <v>1293622.6299999999</v>
      </c>
      <c r="V193" s="26">
        <v>1293622.6299999999</v>
      </c>
      <c r="W193" s="29">
        <f>IF(ISERROR(U193/Q193),0,((U193/Q193)*100))</f>
        <v>100</v>
      </c>
      <c r="X193" s="28">
        <v>206377.77</v>
      </c>
      <c r="Y193" s="28" t="s">
        <v>137</v>
      </c>
      <c r="Z193" s="30">
        <v>2500</v>
      </c>
      <c r="AA193" s="29">
        <v>0</v>
      </c>
      <c r="AB193" s="29">
        <v>100</v>
      </c>
      <c r="AC193" s="14"/>
    </row>
    <row r="194" spans="1:29" ht="105.6" customHeight="1">
      <c r="A194" s="14"/>
      <c r="B194" s="24" t="s">
        <v>299</v>
      </c>
      <c r="C194" s="24" t="s">
        <v>300</v>
      </c>
      <c r="D194" s="34" t="s">
        <v>301</v>
      </c>
      <c r="E194" s="34" t="s">
        <v>5</v>
      </c>
      <c r="F194" s="25" t="s">
        <v>5</v>
      </c>
      <c r="G194" s="28" t="s">
        <v>37</v>
      </c>
      <c r="H194" s="26" t="s">
        <v>38</v>
      </c>
      <c r="I194" s="27" t="s">
        <v>44</v>
      </c>
      <c r="J194" s="26" t="s">
        <v>70</v>
      </c>
      <c r="K194" s="26" t="s">
        <v>45</v>
      </c>
      <c r="L194" s="26" t="s">
        <v>74</v>
      </c>
      <c r="M194" s="26" t="s">
        <v>165</v>
      </c>
      <c r="N194" s="28" t="s">
        <v>43</v>
      </c>
      <c r="O194" s="28" t="s">
        <v>134</v>
      </c>
      <c r="P194" s="26">
        <v>1500000</v>
      </c>
      <c r="Q194" s="26">
        <v>1455311.9</v>
      </c>
      <c r="R194" s="26">
        <v>1455311.9</v>
      </c>
      <c r="S194" s="26">
        <v>1455311.9</v>
      </c>
      <c r="T194" s="26">
        <v>1455311.9</v>
      </c>
      <c r="U194" s="26">
        <v>1455311.9</v>
      </c>
      <c r="V194" s="26">
        <v>1455311.9</v>
      </c>
      <c r="W194" s="29">
        <f>IF(ISERROR(U194/Q194),0,((U194/Q194)*100))</f>
        <v>100</v>
      </c>
      <c r="X194" s="28">
        <v>44688.1</v>
      </c>
      <c r="Y194" s="28" t="s">
        <v>137</v>
      </c>
      <c r="Z194" s="30">
        <v>2234</v>
      </c>
      <c r="AA194" s="29">
        <v>0</v>
      </c>
      <c r="AB194" s="29">
        <v>100</v>
      </c>
      <c r="AC194" s="14"/>
    </row>
    <row r="195" spans="1:29">
      <c r="A195" s="19">
        <f>SUBTOTAL(3,A11:A194)</f>
        <v>0</v>
      </c>
    </row>
  </sheetData>
  <autoFilter ref="A10:AB194"/>
  <sortState ref="B11:AB194">
    <sortCondition ref="J11:J194"/>
  </sortState>
  <mergeCells count="4">
    <mergeCell ref="B3:K3"/>
    <mergeCell ref="B9:N9"/>
    <mergeCell ref="O9:X9"/>
    <mergeCell ref="Y9:AB9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2015-10-26T17:08:14Z</cp:lastPrinted>
  <dcterms:created xsi:type="dcterms:W3CDTF">2009-03-25T01:44:41Z</dcterms:created>
  <dcterms:modified xsi:type="dcterms:W3CDTF">2015-10-26T17:38:12Z</dcterms:modified>
</cp:coreProperties>
</file>